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友川　昂大\Desktop\R8 下期国内接遇\"/>
    </mc:Choice>
  </mc:AlternateContent>
  <xr:revisionPtr revIDLastSave="0" documentId="8_{0FC5D513-4CCB-4A35-8CD3-F5F2CCF88849}" xr6:coauthVersionLast="47" xr6:coauthVersionMax="47" xr10:uidLastSave="{00000000-0000-0000-0000-000000000000}"/>
  <bookViews>
    <workbookView xWindow="-110" yWindow="-110" windowWidth="19420" windowHeight="1030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1" l="1"/>
  <c r="I13" i="1"/>
  <c r="I14" i="1"/>
  <c r="I15" i="1"/>
  <c r="I12" i="1"/>
  <c r="I7" i="1"/>
  <c r="I8" i="1"/>
  <c r="I9" i="1"/>
  <c r="I10" i="1"/>
  <c r="I6" i="1"/>
  <c r="G7" i="1"/>
  <c r="G8" i="1"/>
  <c r="G9" i="1"/>
  <c r="G10" i="1"/>
  <c r="G6" i="1"/>
  <c r="F14" i="1"/>
  <c r="F7" i="1"/>
  <c r="F12" i="1"/>
  <c r="F13" i="1"/>
  <c r="F15" i="1"/>
  <c r="F8" i="1"/>
  <c r="F9" i="1"/>
  <c r="F10" i="1"/>
  <c r="F6" i="1"/>
  <c r="F18" i="1" l="1"/>
</calcChain>
</file>

<file path=xl/sharedStrings.xml><?xml version="1.0" encoding="utf-8"?>
<sst xmlns="http://schemas.openxmlformats.org/spreadsheetml/2006/main" count="37" uniqueCount="32">
  <si>
    <t>業者①</t>
  </si>
  <si>
    <t>評価・審査項目</t>
  </si>
  <si>
    <t>評価基準</t>
  </si>
  <si>
    <t>評価点</t>
  </si>
  <si>
    <t>配点</t>
  </si>
  <si>
    <t>比重</t>
  </si>
  <si>
    <t>得点</t>
  </si>
  <si>
    <t>実施体制</t>
  </si>
  <si>
    <t>・個人情報保護責任者を置き、しかるべき管理体制が整っているか。</t>
  </si>
  <si>
    <t>緊急事態対応</t>
  </si>
  <si>
    <t>類似業務に係る実績</t>
  </si>
  <si>
    <t>エスコート</t>
  </si>
  <si>
    <t>ワーク･ライフ・バランス等の推進に関する指標</t>
  </si>
  <si>
    <r>
      <rPr>
        <sz val="6"/>
        <rFont val="游ゴシック"/>
        <family val="3"/>
        <charset val="128"/>
      </rPr>
      <t>・適切かつ妥当な人員体制が確保されているか。
・体制及び役割分担が明確であり、効率的に実施する工夫がなされているか</t>
    </r>
  </si>
  <si>
    <r>
      <rPr>
        <sz val="6"/>
        <rFont val="游ゴシック"/>
        <family val="3"/>
        <charset val="128"/>
      </rPr>
      <t>・研修期間中の緊急事態対応について十分な想定及び対応策が練られている。
・あらゆる事態を想定した危機管理体制が整っている。</t>
    </r>
  </si>
  <si>
    <t>・経営体制は健全であるか（個人情報保護、情報公開、コンプライアンスなどの方針を対外的に明示しているか）</t>
    <phoneticPr fontId="1"/>
  </si>
  <si>
    <t>・今回の案件に類似する多国籍外国人グループの招へい事業を実施した経験があるか。</t>
    <rPh sb="1" eb="3">
      <t>コンカイ</t>
    </rPh>
    <rPh sb="4" eb="6">
      <t>アンケン</t>
    </rPh>
    <rPh sb="7" eb="9">
      <t>ルイジ</t>
    </rPh>
    <rPh sb="11" eb="14">
      <t>タコクセキ</t>
    </rPh>
    <phoneticPr fontId="1"/>
  </si>
  <si>
    <t>・宿泊先が提供するサービス（客室を含む）の質が高いか。</t>
    <phoneticPr fontId="1"/>
  </si>
  <si>
    <t>・食事制限への対応は十分か。</t>
    <rPh sb="1" eb="5">
      <t>ショクジセイゲン</t>
    </rPh>
    <rPh sb="7" eb="9">
      <t>タイオウ</t>
    </rPh>
    <rPh sb="10" eb="12">
      <t>ジュウブン</t>
    </rPh>
    <phoneticPr fontId="1"/>
  </si>
  <si>
    <t>宿舎手配</t>
    <phoneticPr fontId="1"/>
  </si>
  <si>
    <t>・立地、部屋タイプ等旅程条件に基づいた提案を行っているか。旅程修正が必要となる場合は無理のない提案となっているか。仮押さえ有無。</t>
    <rPh sb="1" eb="3">
      <t>リッチ</t>
    </rPh>
    <rPh sb="4" eb="6">
      <t>ヘヤ</t>
    </rPh>
    <rPh sb="9" eb="10">
      <t>トウ</t>
    </rPh>
    <rPh sb="29" eb="33">
      <t>リョテイシュウセイ</t>
    </rPh>
    <rPh sb="34" eb="36">
      <t>ヒツヨウ</t>
    </rPh>
    <rPh sb="39" eb="41">
      <t>バアイ</t>
    </rPh>
    <rPh sb="42" eb="44">
      <t>ムリ</t>
    </rPh>
    <rPh sb="47" eb="49">
      <t>テイアン</t>
    </rPh>
    <rPh sb="57" eb="59">
      <t>カリオ</t>
    </rPh>
    <rPh sb="61" eb="63">
      <t>ウム</t>
    </rPh>
    <phoneticPr fontId="1"/>
  </si>
  <si>
    <t>(1)</t>
    <phoneticPr fontId="1"/>
  </si>
  <si>
    <t>(2)</t>
    <phoneticPr fontId="1"/>
  </si>
  <si>
    <t>※評価点の比重配分は以下のとおり：
・優れている/期待値を超えて仕様を満たしている：  【配点】×1.0
・良好/仕様を満たしている：  【配点】×0.8
・可/修正が必要な点が若干あるが概ね問題ない：【配点】×0.5
・やや問題あり/修正点が多い：【配点】×0.2
・不可/仕様を全く満たしていない：【配点】×0.0</t>
    <phoneticPr fontId="1"/>
  </si>
  <si>
    <t>業務遂行能力</t>
    <phoneticPr fontId="1"/>
  </si>
  <si>
    <t xml:space="preserve">提案内容 </t>
    <phoneticPr fontId="1"/>
  </si>
  <si>
    <t xml:space="preserve">その他  </t>
    <phoneticPr fontId="1"/>
  </si>
  <si>
    <t>評価者</t>
    <phoneticPr fontId="1"/>
  </si>
  <si>
    <t>(3)</t>
    <phoneticPr fontId="1"/>
  </si>
  <si>
    <t>事前審査 評価基準・採点表</t>
    <rPh sb="0" eb="4">
      <t>ジゼンシンサ</t>
    </rPh>
    <phoneticPr fontId="1"/>
  </si>
  <si>
    <t>・本事業にあったエスコートが提案されているか。仮押さえ有無。もしくは、本事業にあった人選方針が提示されているか。</t>
    <rPh sb="23" eb="25">
      <t>カリオ</t>
    </rPh>
    <rPh sb="27" eb="29">
      <t>ウム</t>
    </rPh>
    <rPh sb="35" eb="38">
      <t>ホンジギョウ</t>
    </rPh>
    <rPh sb="42" eb="44">
      <t>ジンセン</t>
    </rPh>
    <rPh sb="44" eb="46">
      <t>ホウシン</t>
    </rPh>
    <rPh sb="47" eb="49">
      <t>テイジ</t>
    </rPh>
    <phoneticPr fontId="1"/>
  </si>
  <si>
    <t>女性の職業生活における活躍の推進に関する法律、次世代育成支援対策推進法、青少年の雇用の促進等に関する法律等に基づく認定等がされているか。
次の①～③のうち、最も高い配点の認定について加点する（複数認定を有していても重複の加点は行わない）。該当する認定通知書の写しを要提出。
① 女性の職業生活における活躍の推進に関する法律（女性活躍推進法）に基づく認定（えるぼし認定企業）
プラチナえるぼし　　　　5点
えるぼし３段階目（※1） 4点
えるぼし２段階目（※1） 3点
えるぼし１段階目（※1） 2点
行動計画（※2）           1点
②　次世代育成支援対策推進法（次世代法）に基づく認定（くるみん認定企業・プラチナ認定企業）
プラチナくるみん　　　　　　　　　      　　　　　　　　  5点
くるみん（令和7年4月1日以後の基準）　　　　　　　　　 4点
くるみん（令和4年4月1日～令和7年3月31日までの基準）    3点
トライくるみん（令和7年4月1日以後の基準）                         3点
くるみん（平成29年4月1日～令和4年3月31日までの基準） 3点
トライくるみん（令和4年4月1日～令和7年3月31日までの基準） 3点
くるみん（平成29年3月31日までの基準 ）                               2点
行動計画（令和7年4月1日以後の基準）（※2）                      1点
※1 労働時間等の働き方に係る基準を満たすことが必要。
※2 常時雇用する労働者が100人以下の事業主に限る（計画期間が満了していない行動計画を策定している場合のみ）。
③青少年の雇用の促進に関する法律（若者雇用促進法）に基づく認定（ユースエール認定企業）
ユースエール　4点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</si>
</sst>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0"/>
  </numFmts>
  <fonts count="9" x14ac:knownFonts="1">
    <font>
      <sz val="10"/>
      <color rgb="FF000000"/>
      <name val="Times New Roman"/>
      <charset val="204"/>
    </font>
    <font>
      <sz val="6"/>
      <name val="ＭＳ Ｐゴシック"/>
      <family val="3"/>
      <charset val="128"/>
    </font>
    <font>
      <sz val="10"/>
      <color rgb="FF000000"/>
      <name val="游ゴシック"/>
      <family val="3"/>
      <charset val="128"/>
    </font>
    <font>
      <b/>
      <sz val="11"/>
      <name val="游ゴシック"/>
      <family val="3"/>
      <charset val="128"/>
    </font>
    <font>
      <b/>
      <sz val="8"/>
      <name val="游ゴシック"/>
      <family val="3"/>
      <charset val="128"/>
    </font>
    <font>
      <sz val="8"/>
      <color rgb="FF000000"/>
      <name val="游ゴシック"/>
      <family val="3"/>
      <charset val="128"/>
    </font>
    <font>
      <b/>
      <sz val="6"/>
      <name val="游ゴシック"/>
      <family val="3"/>
      <charset val="128"/>
    </font>
    <font>
      <sz val="6"/>
      <color rgb="FF000000"/>
      <name val="游ゴシック"/>
      <family val="3"/>
      <charset val="128"/>
    </font>
    <font>
      <sz val="6"/>
      <name val="游ゴシック"/>
      <family val="3"/>
      <charset val="128"/>
    </font>
  </fonts>
  <fills count="4">
    <fill>
      <patternFill patternType="none"/>
    </fill>
    <fill>
      <patternFill patternType="gray125"/>
    </fill>
    <fill>
      <patternFill patternType="solid">
        <fgColor rgb="FF94B3D6"/>
      </patternFill>
    </fill>
    <fill>
      <patternFill patternType="solid">
        <fgColor rgb="FFD7E3BB"/>
      </patternFill>
    </fill>
  </fills>
  <borders count="1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diagonalUp="1">
      <left style="thin">
        <color rgb="FF000000"/>
      </left>
      <right style="thin">
        <color rgb="FF000000"/>
      </right>
      <top style="thin">
        <color rgb="FF000000"/>
      </top>
      <bottom style="thin">
        <color rgb="FF000000"/>
      </bottom>
      <diagonal style="thin">
        <color rgb="FF000000"/>
      </diagonal>
    </border>
  </borders>
  <cellStyleXfs count="1">
    <xf numFmtId="0" fontId="0" fillId="0" borderId="0"/>
  </cellStyleXfs>
  <cellXfs count="47">
    <xf numFmtId="0" fontId="0" fillId="0" borderId="0" xfId="0"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top"/>
    </xf>
    <xf numFmtId="0" fontId="2" fillId="0" borderId="1" xfId="0" applyFont="1" applyBorder="1" applyAlignment="1">
      <alignment horizontal="left" wrapText="1"/>
    </xf>
    <xf numFmtId="0" fontId="3" fillId="0" borderId="0" xfId="0" applyFont="1" applyAlignment="1">
      <alignment horizontal="left" vertical="top" wrapText="1" indent="7"/>
    </xf>
    <xf numFmtId="0" fontId="4" fillId="0" borderId="1" xfId="0" applyFont="1" applyBorder="1" applyAlignment="1">
      <alignment horizontal="left" vertical="top" wrapText="1"/>
    </xf>
    <xf numFmtId="0" fontId="5" fillId="0" borderId="1" xfId="0" applyFont="1" applyBorder="1" applyAlignment="1">
      <alignment horizontal="left" wrapText="1"/>
    </xf>
    <xf numFmtId="0" fontId="6" fillId="2" borderId="2" xfId="0" applyFont="1" applyFill="1" applyBorder="1" applyAlignment="1">
      <alignment horizontal="center" vertical="top" wrapText="1"/>
    </xf>
    <xf numFmtId="0" fontId="7" fillId="0" borderId="2" xfId="0" applyFont="1" applyBorder="1" applyAlignment="1">
      <alignment horizontal="left" vertical="top" wrapText="1"/>
    </xf>
    <xf numFmtId="0" fontId="8" fillId="0" borderId="2" xfId="0" applyFont="1" applyBorder="1" applyAlignment="1">
      <alignment horizontal="left" vertical="top" wrapText="1"/>
    </xf>
    <xf numFmtId="1" fontId="7" fillId="3" borderId="9" xfId="0" applyNumberFormat="1" applyFont="1" applyFill="1" applyBorder="1" applyAlignment="1">
      <alignment horizontal="center" vertical="top" shrinkToFit="1"/>
    </xf>
    <xf numFmtId="0" fontId="7" fillId="3" borderId="10" xfId="0" applyFont="1" applyFill="1" applyBorder="1" applyAlignment="1">
      <alignment horizontal="left" wrapText="1"/>
    </xf>
    <xf numFmtId="0" fontId="7" fillId="3" borderId="11" xfId="0" applyFont="1" applyFill="1" applyBorder="1" applyAlignment="1">
      <alignment horizontal="left" wrapText="1"/>
    </xf>
    <xf numFmtId="0" fontId="7" fillId="3" borderId="2" xfId="0" applyFont="1" applyFill="1" applyBorder="1" applyAlignment="1">
      <alignment horizontal="left" wrapText="1"/>
    </xf>
    <xf numFmtId="1" fontId="7" fillId="0" borderId="2" xfId="0" applyNumberFormat="1" applyFont="1" applyBorder="1" applyAlignment="1">
      <alignment horizontal="center" vertical="top" shrinkToFit="1"/>
    </xf>
    <xf numFmtId="177" fontId="7" fillId="0" borderId="2" xfId="0" applyNumberFormat="1" applyFont="1" applyBorder="1" applyAlignment="1">
      <alignment horizontal="center" vertical="top" shrinkToFit="1"/>
    </xf>
    <xf numFmtId="0" fontId="7" fillId="0" borderId="2" xfId="0" applyFont="1" applyBorder="1" applyAlignment="1">
      <alignment horizontal="left" wrapText="1"/>
    </xf>
    <xf numFmtId="0" fontId="8" fillId="0" borderId="2" xfId="0" applyFont="1" applyBorder="1" applyAlignment="1">
      <alignment horizontal="left" vertical="center" wrapText="1"/>
    </xf>
    <xf numFmtId="1" fontId="7" fillId="0" borderId="2" xfId="0" applyNumberFormat="1" applyFont="1" applyBorder="1" applyAlignment="1">
      <alignment horizontal="center" vertical="center" shrinkToFit="1"/>
    </xf>
    <xf numFmtId="177" fontId="7" fillId="0" borderId="2" xfId="0" applyNumberFormat="1" applyFont="1" applyBorder="1" applyAlignment="1">
      <alignment horizontal="center" vertical="center" shrinkToFit="1"/>
    </xf>
    <xf numFmtId="0" fontId="8" fillId="3" borderId="10" xfId="0" applyFont="1" applyFill="1" applyBorder="1" applyAlignment="1">
      <alignment horizontal="left" vertical="top"/>
    </xf>
    <xf numFmtId="0" fontId="8" fillId="0" borderId="2" xfId="0" quotePrefix="1" applyFont="1" applyBorder="1" applyAlignment="1">
      <alignment horizontal="center" vertical="center" wrapText="1"/>
    </xf>
    <xf numFmtId="1" fontId="7" fillId="0" borderId="2" xfId="0" applyNumberFormat="1" applyFont="1" applyBorder="1" applyAlignment="1">
      <alignment horizontal="center" vertical="center" wrapText="1"/>
    </xf>
    <xf numFmtId="0" fontId="7" fillId="0" borderId="13" xfId="0" applyFont="1" applyBorder="1" applyAlignment="1">
      <alignment horizontal="left" vertical="top" wrapText="1"/>
    </xf>
    <xf numFmtId="0" fontId="7" fillId="0" borderId="2" xfId="0"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Border="1" applyAlignment="1">
      <alignment horizontal="left" vertical="top" wrapText="1"/>
    </xf>
    <xf numFmtId="0" fontId="8" fillId="0" borderId="12" xfId="0" applyFont="1" applyBorder="1" applyAlignment="1">
      <alignment horizontal="left" vertical="top" wrapText="1"/>
    </xf>
    <xf numFmtId="0" fontId="7" fillId="0" borderId="9" xfId="0" applyFont="1" applyBorder="1" applyAlignment="1">
      <alignment horizontal="left" wrapText="1"/>
    </xf>
    <xf numFmtId="0" fontId="7" fillId="0" borderId="11" xfId="0" applyFont="1" applyBorder="1" applyAlignment="1">
      <alignment horizontal="left" wrapText="1"/>
    </xf>
    <xf numFmtId="0" fontId="8"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4" fillId="2" borderId="3" xfId="0" applyFont="1" applyFill="1" applyBorder="1" applyAlignment="1">
      <alignment horizontal="left" vertical="top" wrapText="1" indent="5"/>
    </xf>
    <xf numFmtId="0" fontId="4" fillId="2" borderId="4" xfId="0" applyFont="1" applyFill="1" applyBorder="1" applyAlignment="1">
      <alignment horizontal="left" vertical="top" wrapText="1" indent="5"/>
    </xf>
    <xf numFmtId="0" fontId="4" fillId="2" borderId="5" xfId="0" applyFont="1" applyFill="1" applyBorder="1" applyAlignment="1">
      <alignment horizontal="left" vertical="top" wrapText="1" indent="5"/>
    </xf>
    <xf numFmtId="0" fontId="4" fillId="2" borderId="6" xfId="0" applyFont="1" applyFill="1" applyBorder="1" applyAlignment="1">
      <alignment horizontal="left" vertical="top" wrapText="1" indent="5"/>
    </xf>
    <xf numFmtId="0" fontId="4" fillId="2" borderId="7" xfId="0" applyFont="1" applyFill="1" applyBorder="1" applyAlignment="1">
      <alignment horizontal="center" vertical="top" wrapText="1"/>
    </xf>
    <xf numFmtId="0" fontId="4" fillId="2" borderId="8"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10" xfId="0" applyFont="1" applyFill="1" applyBorder="1" applyAlignment="1">
      <alignment horizontal="center" vertical="top" wrapText="1"/>
    </xf>
    <xf numFmtId="0" fontId="6" fillId="2" borderId="11" xfId="0" applyFont="1" applyFill="1" applyBorder="1" applyAlignment="1">
      <alignment horizontal="center" vertical="top" wrapText="1"/>
    </xf>
    <xf numFmtId="176" fontId="7" fillId="0" borderId="7" xfId="0" applyNumberFormat="1" applyFont="1" applyBorder="1" applyAlignment="1">
      <alignment horizontal="center" vertical="center" shrinkToFit="1"/>
    </xf>
    <xf numFmtId="176" fontId="7" fillId="0" borderId="12" xfId="0" applyNumberFormat="1" applyFont="1" applyBorder="1" applyAlignment="1">
      <alignment horizontal="center" vertical="center" shrinkToFit="1"/>
    </xf>
    <xf numFmtId="176" fontId="7" fillId="0" borderId="8" xfId="0" applyNumberFormat="1" applyFont="1" applyBorder="1" applyAlignment="1">
      <alignment horizontal="center" vertical="center" shrinkToFit="1"/>
    </xf>
    <xf numFmtId="0" fontId="8" fillId="0" borderId="8" xfId="0" applyFont="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tabSelected="1" view="pageBreakPreview" topLeftCell="A17" zoomScale="132" zoomScaleNormal="132" zoomScaleSheetLayoutView="132" workbookViewId="0">
      <selection activeCell="B17" sqref="B17"/>
    </sheetView>
  </sheetViews>
  <sheetFormatPr defaultColWidth="9.296875" defaultRowHeight="16.5" x14ac:dyDescent="0.3"/>
  <cols>
    <col min="1" max="1" width="5.19921875" style="2" customWidth="1"/>
    <col min="2" max="2" width="22" style="2" customWidth="1"/>
    <col min="3" max="3" width="52.796875" style="2" customWidth="1"/>
    <col min="4" max="7" width="4.69921875" style="2" customWidth="1"/>
    <col min="8" max="8" width="5.296875" style="2" customWidth="1"/>
    <col min="9" max="9" width="4.69921875" style="2" customWidth="1"/>
    <col min="10" max="16384" width="9.296875" style="2"/>
  </cols>
  <sheetData>
    <row r="1" spans="1:9" ht="15.75" customHeight="1" x14ac:dyDescent="0.3">
      <c r="A1" s="1"/>
      <c r="B1" s="1"/>
      <c r="C1" s="4" t="s">
        <v>29</v>
      </c>
      <c r="D1" s="1"/>
      <c r="E1" s="1"/>
      <c r="F1" s="1"/>
      <c r="G1" s="1"/>
      <c r="H1" s="1"/>
      <c r="I1" s="1"/>
    </row>
    <row r="2" spans="1:9" ht="13.5" customHeight="1" x14ac:dyDescent="0.5">
      <c r="A2" s="5" t="s">
        <v>0</v>
      </c>
      <c r="B2" s="6"/>
      <c r="C2" s="5" t="s">
        <v>27</v>
      </c>
      <c r="D2" s="3"/>
      <c r="E2" s="3"/>
      <c r="F2" s="3"/>
      <c r="G2" s="3"/>
      <c r="H2" s="3"/>
      <c r="I2" s="3"/>
    </row>
    <row r="3" spans="1:9" ht="9.75" customHeight="1" x14ac:dyDescent="0.3">
      <c r="A3" s="34" t="s">
        <v>1</v>
      </c>
      <c r="B3" s="35"/>
      <c r="C3" s="38" t="s">
        <v>2</v>
      </c>
      <c r="D3" s="40" t="s">
        <v>3</v>
      </c>
      <c r="E3" s="41"/>
      <c r="F3" s="42"/>
      <c r="G3" s="40" t="s">
        <v>3</v>
      </c>
      <c r="H3" s="41"/>
      <c r="I3" s="42"/>
    </row>
    <row r="4" spans="1:9" ht="9" customHeight="1" x14ac:dyDescent="0.3">
      <c r="A4" s="36"/>
      <c r="B4" s="37"/>
      <c r="C4" s="39"/>
      <c r="D4" s="7" t="s">
        <v>4</v>
      </c>
      <c r="E4" s="7" t="s">
        <v>5</v>
      </c>
      <c r="F4" s="7" t="s">
        <v>6</v>
      </c>
      <c r="G4" s="7" t="s">
        <v>4</v>
      </c>
      <c r="H4" s="7" t="s">
        <v>5</v>
      </c>
      <c r="I4" s="7" t="s">
        <v>6</v>
      </c>
    </row>
    <row r="5" spans="1:9" ht="10.5" customHeight="1" x14ac:dyDescent="0.35">
      <c r="A5" s="10">
        <v>1</v>
      </c>
      <c r="B5" s="20" t="s">
        <v>24</v>
      </c>
      <c r="C5" s="11"/>
      <c r="D5" s="11"/>
      <c r="E5" s="11"/>
      <c r="F5" s="12"/>
      <c r="G5" s="13"/>
      <c r="H5" s="13"/>
      <c r="I5" s="13"/>
    </row>
    <row r="6" spans="1:9" ht="21.75" customHeight="1" x14ac:dyDescent="0.3">
      <c r="A6" s="43">
        <v>-1</v>
      </c>
      <c r="B6" s="27" t="s">
        <v>7</v>
      </c>
      <c r="C6" s="8" t="s">
        <v>13</v>
      </c>
      <c r="D6" s="18">
        <v>15</v>
      </c>
      <c r="E6" s="19">
        <v>1</v>
      </c>
      <c r="F6" s="18">
        <f>D6*E6</f>
        <v>15</v>
      </c>
      <c r="G6" s="22">
        <f>D6</f>
        <v>15</v>
      </c>
      <c r="H6" s="24"/>
      <c r="I6" s="18">
        <f>G6*H6</f>
        <v>0</v>
      </c>
    </row>
    <row r="7" spans="1:9" ht="12.75" customHeight="1" x14ac:dyDescent="0.3">
      <c r="A7" s="44"/>
      <c r="B7" s="28"/>
      <c r="C7" s="9" t="s">
        <v>8</v>
      </c>
      <c r="D7" s="18">
        <v>5</v>
      </c>
      <c r="E7" s="19">
        <v>1</v>
      </c>
      <c r="F7" s="18">
        <f t="shared" ref="F7" si="0">D7*E7</f>
        <v>5</v>
      </c>
      <c r="G7" s="22">
        <f>D7</f>
        <v>5</v>
      </c>
      <c r="H7" s="24"/>
      <c r="I7" s="18">
        <f t="shared" ref="I7:I10" si="1">G7*H7</f>
        <v>0</v>
      </c>
    </row>
    <row r="8" spans="1:9" ht="19.5" customHeight="1" x14ac:dyDescent="0.3">
      <c r="A8" s="45"/>
      <c r="B8" s="46"/>
      <c r="C8" s="9" t="s">
        <v>15</v>
      </c>
      <c r="D8" s="18">
        <v>5</v>
      </c>
      <c r="E8" s="19">
        <v>1</v>
      </c>
      <c r="F8" s="18">
        <f t="shared" ref="F8:F10" si="2">D8*E8</f>
        <v>5</v>
      </c>
      <c r="G8" s="22">
        <f>D8</f>
        <v>5</v>
      </c>
      <c r="H8" s="24"/>
      <c r="I8" s="18">
        <f t="shared" si="1"/>
        <v>0</v>
      </c>
    </row>
    <row r="9" spans="1:9" ht="21.75" customHeight="1" x14ac:dyDescent="0.3">
      <c r="A9" s="21" t="s">
        <v>22</v>
      </c>
      <c r="B9" s="9" t="s">
        <v>9</v>
      </c>
      <c r="C9" s="8" t="s">
        <v>14</v>
      </c>
      <c r="D9" s="18">
        <v>10</v>
      </c>
      <c r="E9" s="19">
        <v>1</v>
      </c>
      <c r="F9" s="18">
        <f t="shared" si="2"/>
        <v>10</v>
      </c>
      <c r="G9" s="22">
        <f>D9</f>
        <v>10</v>
      </c>
      <c r="H9" s="24"/>
      <c r="I9" s="18">
        <f t="shared" si="1"/>
        <v>0</v>
      </c>
    </row>
    <row r="10" spans="1:9" ht="24.75" customHeight="1" x14ac:dyDescent="0.3">
      <c r="A10" s="21" t="s">
        <v>28</v>
      </c>
      <c r="B10" s="9" t="s">
        <v>10</v>
      </c>
      <c r="C10" s="9" t="s">
        <v>16</v>
      </c>
      <c r="D10" s="18">
        <v>15</v>
      </c>
      <c r="E10" s="19">
        <v>1</v>
      </c>
      <c r="F10" s="18">
        <f t="shared" si="2"/>
        <v>15</v>
      </c>
      <c r="G10" s="22">
        <f>D10</f>
        <v>15</v>
      </c>
      <c r="H10" s="24"/>
      <c r="I10" s="18">
        <f t="shared" si="1"/>
        <v>0</v>
      </c>
    </row>
    <row r="11" spans="1:9" ht="12" customHeight="1" x14ac:dyDescent="0.35">
      <c r="A11" s="10">
        <v>2</v>
      </c>
      <c r="B11" s="20" t="s">
        <v>25</v>
      </c>
      <c r="C11" s="11"/>
      <c r="D11" s="11"/>
      <c r="E11" s="11"/>
      <c r="F11" s="12"/>
      <c r="G11" s="13"/>
      <c r="H11" s="13"/>
      <c r="I11" s="13"/>
    </row>
    <row r="12" spans="1:9" ht="19.5" customHeight="1" x14ac:dyDescent="0.3">
      <c r="A12" s="25" t="s">
        <v>21</v>
      </c>
      <c r="B12" s="27" t="s">
        <v>19</v>
      </c>
      <c r="C12" s="9" t="s">
        <v>20</v>
      </c>
      <c r="D12" s="18">
        <v>15</v>
      </c>
      <c r="E12" s="19">
        <v>1</v>
      </c>
      <c r="F12" s="18">
        <f t="shared" ref="F12:F15" si="3">D12*E12</f>
        <v>15</v>
      </c>
      <c r="G12" s="18">
        <v>15</v>
      </c>
      <c r="H12" s="24"/>
      <c r="I12" s="18">
        <f>G12*H12</f>
        <v>0</v>
      </c>
    </row>
    <row r="13" spans="1:9" ht="13.5" customHeight="1" x14ac:dyDescent="0.3">
      <c r="A13" s="26"/>
      <c r="B13" s="28"/>
      <c r="C13" s="9" t="s">
        <v>17</v>
      </c>
      <c r="D13" s="18">
        <v>5</v>
      </c>
      <c r="E13" s="19">
        <v>1</v>
      </c>
      <c r="F13" s="18">
        <f t="shared" si="3"/>
        <v>5</v>
      </c>
      <c r="G13" s="18">
        <v>5</v>
      </c>
      <c r="H13" s="24"/>
      <c r="I13" s="18">
        <f t="shared" ref="I13:I15" si="4">G13*H13</f>
        <v>0</v>
      </c>
    </row>
    <row r="14" spans="1:9" ht="12" customHeight="1" x14ac:dyDescent="0.3">
      <c r="A14" s="26"/>
      <c r="B14" s="28"/>
      <c r="C14" s="9" t="s">
        <v>18</v>
      </c>
      <c r="D14" s="18">
        <v>10</v>
      </c>
      <c r="E14" s="19">
        <v>1</v>
      </c>
      <c r="F14" s="18">
        <f t="shared" ref="F14" si="5">D14*E14</f>
        <v>10</v>
      </c>
      <c r="G14" s="18">
        <v>10</v>
      </c>
      <c r="H14" s="24"/>
      <c r="I14" s="18">
        <f t="shared" si="4"/>
        <v>0</v>
      </c>
    </row>
    <row r="15" spans="1:9" ht="24.65" customHeight="1" x14ac:dyDescent="0.3">
      <c r="A15" s="21" t="s">
        <v>22</v>
      </c>
      <c r="B15" s="9" t="s">
        <v>11</v>
      </c>
      <c r="C15" s="9" t="s">
        <v>30</v>
      </c>
      <c r="D15" s="18">
        <v>15</v>
      </c>
      <c r="E15" s="19">
        <v>1</v>
      </c>
      <c r="F15" s="18">
        <f t="shared" si="3"/>
        <v>15</v>
      </c>
      <c r="G15" s="18">
        <v>15</v>
      </c>
      <c r="H15" s="24"/>
      <c r="I15" s="18">
        <f t="shared" si="4"/>
        <v>0</v>
      </c>
    </row>
    <row r="16" spans="1:9" ht="12.75" customHeight="1" x14ac:dyDescent="0.35">
      <c r="A16" s="10">
        <v>3</v>
      </c>
      <c r="B16" s="20" t="s">
        <v>26</v>
      </c>
      <c r="C16" s="11"/>
      <c r="D16" s="11"/>
      <c r="E16" s="11"/>
      <c r="F16" s="12"/>
      <c r="G16" s="13"/>
      <c r="H16" s="13"/>
      <c r="I16" s="13"/>
    </row>
    <row r="17" spans="1:9" ht="292.5" customHeight="1" x14ac:dyDescent="0.3">
      <c r="A17" s="8"/>
      <c r="B17" s="17" t="s">
        <v>12</v>
      </c>
      <c r="C17" s="9" t="s">
        <v>31</v>
      </c>
      <c r="D17" s="18">
        <v>5</v>
      </c>
      <c r="E17" s="19">
        <v>1</v>
      </c>
      <c r="F17" s="18">
        <v>5</v>
      </c>
      <c r="G17" s="24">
        <v>5</v>
      </c>
      <c r="H17" s="23"/>
      <c r="I17" s="18"/>
    </row>
    <row r="18" spans="1:9" ht="15.75" customHeight="1" x14ac:dyDescent="0.35">
      <c r="A18" s="29"/>
      <c r="B18" s="30"/>
      <c r="C18" s="16"/>
      <c r="D18" s="14">
        <v>100</v>
      </c>
      <c r="E18" s="15">
        <v>1</v>
      </c>
      <c r="F18" s="14">
        <f>SUM(F17,F12:F15,F6:F10)</f>
        <v>100</v>
      </c>
      <c r="G18" s="14">
        <v>0</v>
      </c>
      <c r="H18" s="15">
        <v>1</v>
      </c>
      <c r="I18" s="14">
        <f>SUM(I6:I10,I12:I15,I17)</f>
        <v>0</v>
      </c>
    </row>
    <row r="19" spans="1:9" ht="70.5" customHeight="1" x14ac:dyDescent="0.3">
      <c r="A19" s="31" t="s">
        <v>23</v>
      </c>
      <c r="B19" s="32"/>
      <c r="C19" s="32"/>
      <c r="D19" s="32"/>
      <c r="E19" s="32"/>
      <c r="F19" s="32"/>
      <c r="G19" s="32"/>
      <c r="H19" s="32"/>
      <c r="I19" s="33"/>
    </row>
  </sheetData>
  <mergeCells count="10">
    <mergeCell ref="A12:A14"/>
    <mergeCell ref="B12:B14"/>
    <mergeCell ref="A18:B18"/>
    <mergeCell ref="A19:I19"/>
    <mergeCell ref="A3:B4"/>
    <mergeCell ref="C3:C4"/>
    <mergeCell ref="D3:F3"/>
    <mergeCell ref="G3:I3"/>
    <mergeCell ref="A6:A8"/>
    <mergeCell ref="B6:B8"/>
  </mergeCells>
  <phoneticPr fontId="1"/>
  <dataValidations count="2">
    <dataValidation type="list" allowBlank="1" showInputMessage="1" showErrorMessage="1" sqref="H6:H10 H12:H15" xr:uid="{F073D35B-C35B-4B88-9AE3-68A41C4E1BB6}">
      <formula1>"1.0, 0.8, 0.5, 0.2, 0.0"</formula1>
    </dataValidation>
    <dataValidation type="list" allowBlank="1" showInputMessage="1" showErrorMessage="1" sqref="I17" xr:uid="{78D5AA6D-5C4D-4E3C-A030-9BE50C44CD08}">
      <formula1>"5,4,3,2,1"</formula1>
    </dataValidation>
  </dataValidations>
  <pageMargins left="0.7" right="0.7" top="0.75" bottom="0.75" header="0.3" footer="0.3"/>
  <pageSetup paperSize="9"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d831380-f772-4d0a-86be-ca519d40c5a8" xsi:nil="true"/>
    <lcf76f155ced4ddcb4097134ff3c332f xmlns="2a070983-2be5-440b-9d44-73f2eb41bda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365F4A287F1CE4DB043853F683F01E0" ma:contentTypeVersion="18" ma:contentTypeDescription="新しいドキュメントを作成します。" ma:contentTypeScope="" ma:versionID="ec789cd6382a5e86374ee3b6ec0fb770">
  <xsd:schema xmlns:xsd="http://www.w3.org/2001/XMLSchema" xmlns:xs="http://www.w3.org/2001/XMLSchema" xmlns:p="http://schemas.microsoft.com/office/2006/metadata/properties" xmlns:ns2="dd831380-f772-4d0a-86be-ca519d40c5a8" xmlns:ns3="2a070983-2be5-440b-9d44-73f2eb41bda2" targetNamespace="http://schemas.microsoft.com/office/2006/metadata/properties" ma:root="true" ma:fieldsID="3c00c9c7e7427222db381db544cb5d58" ns2:_="" ns3:_="">
    <xsd:import namespace="dd831380-f772-4d0a-86be-ca519d40c5a8"/>
    <xsd:import namespace="2a070983-2be5-440b-9d44-73f2eb41bda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831380-f772-4d0a-86be-ca519d40c5a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23ce7089-66bd-4eb7-b872-ce229ea3c39e}" ma:internalName="TaxCatchAll" ma:showField="CatchAllData" ma:web="dd831380-f772-4d0a-86be-ca519d40c5a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070983-2be5-440b-9d44-73f2eb41bda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a9872b46-498f-4fc2-91d4-a744c164aaf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663353-6504-4CF8-84A2-0C6771DCD861}">
  <ds:schemaRefs>
    <ds:schemaRef ds:uri="http://schemas.microsoft.com/office/2006/metadata/properties"/>
    <ds:schemaRef ds:uri="http://schemas.microsoft.com/office/infopath/2007/PartnerControls"/>
    <ds:schemaRef ds:uri="dd831380-f772-4d0a-86be-ca519d40c5a8"/>
    <ds:schemaRef ds:uri="2a070983-2be5-440b-9d44-73f2eb41bda2"/>
  </ds:schemaRefs>
</ds:datastoreItem>
</file>

<file path=customXml/itemProps2.xml><?xml version="1.0" encoding="utf-8"?>
<ds:datastoreItem xmlns:ds="http://schemas.openxmlformats.org/officeDocument/2006/customXml" ds:itemID="{045B5FE1-39E1-41CF-9330-67DADA77291D}">
  <ds:schemaRefs>
    <ds:schemaRef ds:uri="http://schemas.microsoft.com/sharepoint/v3/contenttype/forms"/>
  </ds:schemaRefs>
</ds:datastoreItem>
</file>

<file path=customXml/itemProps3.xml><?xml version="1.0" encoding="utf-8"?>
<ds:datastoreItem xmlns:ds="http://schemas.openxmlformats.org/officeDocument/2006/customXml" ds:itemID="{2F99A49D-35FB-496B-8C6B-75321EE951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831380-f772-4d0a-86be-ca519d40c5a8"/>
    <ds:schemaRef ds:uri="2a070983-2be5-440b-9d44-73f2eb41bd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南　成恵</dc:creator>
  <cp:lastModifiedBy>友川　昂大</cp:lastModifiedBy>
  <dcterms:created xsi:type="dcterms:W3CDTF">2026-04-17T02:28:55Z</dcterms:created>
  <dcterms:modified xsi:type="dcterms:W3CDTF">2026-06-15T02:06:55Z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2025-05-15T00:00:00Z</vt:filetime>
  </property>
  <property fmtid="{D5CDD505-2E9C-101B-9397-08002B2CF9AE}" pid="3" name="Creator">
    <vt:lpwstr>Microsoft® Excel® for Microsoft 365</vt:lpwstr>
  </property>
  <property fmtid="{D5CDD505-2E9C-101B-9397-08002B2CF9AE}" pid="4" name="LastSaved">
    <vt:filetime>2026-04-17T00:00:00Z</vt:filetime>
  </property>
  <property fmtid="{D5CDD505-2E9C-101B-9397-08002B2CF9AE}" pid="5" name="Producer">
    <vt:lpwstr>Microsoft® Excel® for Microsoft 365</vt:lpwstr>
  </property>
  <property fmtid="{D5CDD505-2E9C-101B-9397-08002B2CF9AE}" pid="6" name="ContentTypeId">
    <vt:lpwstr>0x010100F365F4A287F1CE4DB043853F683F01E0</vt:lpwstr>
  </property>
  <property fmtid="{D5CDD505-2E9C-101B-9397-08002B2CF9AE}" pid="7" name="MediaServiceImageTags">
    <vt:lpwstr/>
  </property>
</Properties>
</file>