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jpfgojp.sharepoint.com/sites/q/Document/企画調整・文芸チーム(QK)/A3 プログラム編成・事業計画/R6/3_申請要領/3_決裁/"/>
    </mc:Choice>
  </mc:AlternateContent>
  <xr:revisionPtr revIDLastSave="485" documentId="13_ncr:1_{CA7221F6-C500-4D2E-B832-7B57EA9E39FC}" xr6:coauthVersionLast="47" xr6:coauthVersionMax="47" xr10:uidLastSave="{E006D9F9-ABC5-4217-9F85-91338CD511F6}"/>
  <workbookProtection lockStructure="1"/>
  <bookViews>
    <workbookView xWindow="4650" yWindow="-15480" windowWidth="19440" windowHeight="15000" activeTab="2" xr2:uid="{00000000-000D-0000-FFFF-FFFF00000000}"/>
  </bookViews>
  <sheets>
    <sheet name="Sheet 1" sheetId="1" r:id="rId1"/>
    <sheet name="Sheet 2" sheetId="3" r:id="rId2"/>
    <sheet name="Sheet 3" sheetId="5" r:id="rId3"/>
  </sheets>
  <definedNames>
    <definedName name="_xlnm.Print_Area" localSheetId="0">'Sheet 1'!$A$1:$C$50</definedName>
    <definedName name="_xlnm.Print_Area" localSheetId="1">'Sheet 2'!$A$1:$C$42</definedName>
    <definedName name="_xlnm.Print_Area" localSheetId="2">'Sheet 3'!$A$1:$E$29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3" l="1"/>
  <c r="C8" i="3"/>
  <c r="C7" i="3"/>
  <c r="D16" i="5" l="1"/>
  <c r="C16" i="5"/>
  <c r="B16" i="5"/>
  <c r="E14" i="5"/>
  <c r="E16" i="5" l="1"/>
  <c r="B17" i="5" s="1"/>
  <c r="K4" i="5"/>
  <c r="C17" i="5" l="1"/>
  <c r="D17" i="5"/>
  <c r="D24" i="5"/>
  <c r="C24" i="5"/>
  <c r="B24" i="5"/>
  <c r="E23" i="5"/>
  <c r="E22" i="5"/>
  <c r="E21" i="5"/>
  <c r="E20" i="5"/>
  <c r="E19" i="5"/>
  <c r="E18" i="5"/>
  <c r="E15" i="5"/>
  <c r="K1" i="5"/>
  <c r="E17" i="5" l="1"/>
  <c r="E24" i="5"/>
</calcChain>
</file>

<file path=xl/sharedStrings.xml><?xml version="1.0" encoding="utf-8"?>
<sst xmlns="http://schemas.openxmlformats.org/spreadsheetml/2006/main" count="178" uniqueCount="157">
  <si>
    <t>Support Program for Translation and Publication 
Project Plan</t>
    <phoneticPr fontId="1"/>
  </si>
  <si>
    <r>
      <t>Date of Application:</t>
    </r>
    <r>
      <rPr>
        <sz val="11"/>
        <color theme="1"/>
        <rFont val="UD デジタル 教科書体 N-R"/>
        <family val="1"/>
        <charset val="128"/>
      </rPr>
      <t>　</t>
    </r>
    <r>
      <rPr>
        <sz val="11"/>
        <color theme="1"/>
        <rFont val="Segoe UI"/>
        <family val="2"/>
      </rPr>
      <t>YYYY/MM/DD</t>
    </r>
    <phoneticPr fontId="1"/>
  </si>
  <si>
    <t>1. Applicant Information</t>
    <phoneticPr fontId="2"/>
  </si>
  <si>
    <t>(1) Applicant's name</t>
    <phoneticPr fontId="1"/>
  </si>
  <si>
    <t>a. In Latin alphabet</t>
    <phoneticPr fontId="2"/>
  </si>
  <si>
    <t>If additional space is needed, please use a separate sheet and attach it to this form.</t>
  </si>
  <si>
    <t>b. In English</t>
    <phoneticPr fontId="2"/>
  </si>
  <si>
    <t>(2) Country</t>
  </si>
  <si>
    <t>2. Project Details</t>
    <phoneticPr fontId="2"/>
  </si>
  <si>
    <t xml:space="preserve">(1) The title </t>
  </si>
  <si>
    <t>a. Planned title of the work (In applicant's original language)</t>
    <phoneticPr fontId="2"/>
  </si>
  <si>
    <t>b. Japanese title of the work</t>
    <phoneticPr fontId="2"/>
  </si>
  <si>
    <t>c. Author of the work</t>
    <phoneticPr fontId="2"/>
  </si>
  <si>
    <t>(2) Original work</t>
    <phoneticPr fontId="1"/>
  </si>
  <si>
    <t>a. Publisher</t>
    <phoneticPr fontId="2"/>
  </si>
  <si>
    <t>b. Year of publication</t>
    <phoneticPr fontId="2"/>
  </si>
  <si>
    <t>c. Copyright holder</t>
    <phoneticPr fontId="2"/>
  </si>
  <si>
    <t xml:space="preserve">(3) Direct translation from Japanese or indirect translation from another language </t>
    <phoneticPr fontId="1"/>
  </si>
  <si>
    <t>(4) Foreign language edition, in case of indirect translation</t>
  </si>
  <si>
    <t>a. Language edition</t>
    <phoneticPr fontId="2"/>
  </si>
  <si>
    <t>b. Title</t>
    <phoneticPr fontId="2"/>
  </si>
  <si>
    <t>c. Translator</t>
    <phoneticPr fontId="2"/>
  </si>
  <si>
    <t>d. Publisher</t>
    <phoneticPr fontId="2"/>
  </si>
  <si>
    <t>e. Country</t>
    <phoneticPr fontId="2"/>
  </si>
  <si>
    <t>f. Year of publication</t>
    <phoneticPr fontId="2"/>
  </si>
  <si>
    <r>
      <t xml:space="preserve">(5) Is the work on the Japan Foundation's lists of books recommended for translation?
</t>
    </r>
    <r>
      <rPr>
        <b/>
        <sz val="8"/>
        <rFont val="Segoe UI"/>
        <family val="2"/>
      </rPr>
      <t>-Worth Sharing - A Selection of Japanese Books Recommended for Translation
-Lifelong Favorites - Selections from the Bookshelves of Young Readers in Japan</t>
    </r>
  </si>
  <si>
    <t>(6) Please indicate if the work was published in the same language as the applicant plans to publish</t>
  </si>
  <si>
    <t>a. Title of the book</t>
    <phoneticPr fontId="2"/>
  </si>
  <si>
    <t>b. Translator</t>
    <phoneticPr fontId="2"/>
  </si>
  <si>
    <t>c. Publisher</t>
    <phoneticPr fontId="2"/>
  </si>
  <si>
    <t>d. Country</t>
    <phoneticPr fontId="2"/>
  </si>
  <si>
    <t>e. Year of publication</t>
    <phoneticPr fontId="2"/>
  </si>
  <si>
    <t>(7) Plan of publication</t>
  </si>
  <si>
    <t>a. Translator</t>
    <phoneticPr fontId="2"/>
  </si>
  <si>
    <t>Please fill in the translator's name and attach the CV to this form.</t>
    <phoneticPr fontId="1"/>
  </si>
  <si>
    <t>b. Supervisor/Proofreader</t>
    <phoneticPr fontId="2"/>
  </si>
  <si>
    <t xml:space="preserve"> *Please specify why it is not acquired</t>
    <phoneticPr fontId="2"/>
  </si>
  <si>
    <t>d. Planned format of the book</t>
    <phoneticPr fontId="2"/>
  </si>
  <si>
    <t xml:space="preserve">        Hardcover</t>
    <phoneticPr fontId="1"/>
  </si>
  <si>
    <t xml:space="preserve">        Paperback</t>
    <phoneticPr fontId="1"/>
  </si>
  <si>
    <t xml:space="preserve">        E-Book</t>
    <phoneticPr fontId="1"/>
  </si>
  <si>
    <t xml:space="preserve">        Audiobook</t>
    <phoneticPr fontId="1"/>
  </si>
  <si>
    <t>e. Planned first print run (for e-book and audiobook formats, please write the expected sales circulation)</t>
    <phoneticPr fontId="2"/>
  </si>
  <si>
    <t>f. Planned number of pages</t>
    <phoneticPr fontId="2"/>
  </si>
  <si>
    <t>g. Additional contents, such as postface and preface</t>
    <phoneticPr fontId="2"/>
  </si>
  <si>
    <t xml:space="preserve"> *Please give the details, including its author and his/her title, if any additional contents are to be added.</t>
    <phoneticPr fontId="2"/>
  </si>
  <si>
    <t>h. Is the book an anthology?</t>
    <phoneticPr fontId="2"/>
  </si>
  <si>
    <t xml:space="preserve"> *In case of an anthology</t>
    <phoneticPr fontId="2"/>
  </si>
  <si>
    <t>(8) Plan for distribution of the book</t>
  </si>
  <si>
    <t>a. Planned price of the book (in local currency)</t>
  </si>
  <si>
    <t>c. Donation of the book (if any)</t>
  </si>
  <si>
    <t>(9) Application for other grants (if any)</t>
    <phoneticPr fontId="1"/>
  </si>
  <si>
    <t>a. Name of grantor</t>
    <phoneticPr fontId="2"/>
  </si>
  <si>
    <t>b. Amount of grant</t>
    <phoneticPr fontId="2"/>
  </si>
  <si>
    <t>(10) Others (e.g., target audience of the book, publicity plan, plan for related events, reason for applying for the grant, and its expected outcome)</t>
  </si>
  <si>
    <t>3. Detail of Applicant's Information</t>
    <phoneticPr fontId="2"/>
  </si>
  <si>
    <t>(1) Applicant's name</t>
  </si>
  <si>
    <t>(3) Year of establishment</t>
  </si>
  <si>
    <t>(4) Principal field(s) of publication</t>
  </si>
  <si>
    <t>(5) Number of titles published per year</t>
  </si>
  <si>
    <t>(6) Previous major publication of Japan-related books</t>
  </si>
  <si>
    <r>
      <rPr>
        <sz val="10.5"/>
        <rFont val="UD デジタル 教科書体 N-R"/>
        <family val="1"/>
        <charset val="128"/>
      </rPr>
      <t>①</t>
    </r>
    <r>
      <rPr>
        <sz val="10.5"/>
        <rFont val="Segoe UI"/>
        <family val="2"/>
      </rPr>
      <t>Title</t>
    </r>
    <phoneticPr fontId="2"/>
  </si>
  <si>
    <r>
      <rPr>
        <sz val="10.5"/>
        <rFont val="UD デジタル 教科書体 N-R"/>
        <family val="1"/>
        <charset val="128"/>
      </rPr>
      <t>①</t>
    </r>
    <r>
      <rPr>
        <sz val="10.5"/>
        <rFont val="Segoe UI"/>
        <family val="2"/>
      </rPr>
      <t>Author</t>
    </r>
    <phoneticPr fontId="2"/>
  </si>
  <si>
    <r>
      <rPr>
        <sz val="10.5"/>
        <rFont val="UD デジタル 教科書体 N-R"/>
        <family val="1"/>
        <charset val="128"/>
      </rPr>
      <t>①</t>
    </r>
    <r>
      <rPr>
        <sz val="10.5"/>
        <rFont val="Segoe UI"/>
        <family val="2"/>
      </rPr>
      <t>Year of publication</t>
    </r>
    <phoneticPr fontId="2"/>
  </si>
  <si>
    <r>
      <rPr>
        <sz val="10.5"/>
        <rFont val="UD デジタル 教科書体 N-R"/>
        <family val="1"/>
        <charset val="128"/>
      </rPr>
      <t>②</t>
    </r>
    <r>
      <rPr>
        <sz val="10.5"/>
        <rFont val="Segoe UI"/>
        <family val="2"/>
      </rPr>
      <t>Title</t>
    </r>
    <phoneticPr fontId="2"/>
  </si>
  <si>
    <r>
      <rPr>
        <sz val="10.5"/>
        <rFont val="UD デジタル 教科書体 N-R"/>
        <family val="1"/>
        <charset val="128"/>
      </rPr>
      <t>②</t>
    </r>
    <r>
      <rPr>
        <sz val="10.5"/>
        <rFont val="Segoe UI"/>
        <family val="2"/>
      </rPr>
      <t>Author</t>
    </r>
    <phoneticPr fontId="2"/>
  </si>
  <si>
    <r>
      <rPr>
        <sz val="10.5"/>
        <rFont val="UD デジタル 教科書体 N-R"/>
        <family val="1"/>
        <charset val="128"/>
      </rPr>
      <t>②</t>
    </r>
    <r>
      <rPr>
        <sz val="10.5"/>
        <rFont val="Segoe UI"/>
        <family val="2"/>
      </rPr>
      <t>Year of publication</t>
    </r>
    <phoneticPr fontId="2"/>
  </si>
  <si>
    <r>
      <rPr>
        <sz val="10.5"/>
        <rFont val="UD デジタル 教科書体 N-R"/>
        <family val="1"/>
        <charset val="128"/>
      </rPr>
      <t>③</t>
    </r>
    <r>
      <rPr>
        <sz val="10.5"/>
        <rFont val="Segoe UI"/>
        <family val="2"/>
      </rPr>
      <t>Title</t>
    </r>
    <phoneticPr fontId="2"/>
  </si>
  <si>
    <r>
      <rPr>
        <sz val="10.5"/>
        <rFont val="UD デジタル 教科書体 N-R"/>
        <family val="1"/>
        <charset val="128"/>
      </rPr>
      <t>③</t>
    </r>
    <r>
      <rPr>
        <sz val="10.5"/>
        <rFont val="Segoe UI"/>
        <family val="2"/>
      </rPr>
      <t>Author</t>
    </r>
    <phoneticPr fontId="2"/>
  </si>
  <si>
    <r>
      <rPr>
        <sz val="10.5"/>
        <rFont val="UD デジタル 教科書体 N-R"/>
        <family val="1"/>
        <charset val="128"/>
      </rPr>
      <t>③</t>
    </r>
    <r>
      <rPr>
        <sz val="10.5"/>
        <rFont val="Segoe UI"/>
        <family val="2"/>
      </rPr>
      <t>Year of publication</t>
    </r>
    <phoneticPr fontId="2"/>
  </si>
  <si>
    <r>
      <rPr>
        <sz val="10.5"/>
        <rFont val="UD デジタル 教科書体 N-R"/>
        <family val="1"/>
        <charset val="128"/>
      </rPr>
      <t>④</t>
    </r>
    <r>
      <rPr>
        <sz val="10.5"/>
        <rFont val="Segoe UI"/>
        <family val="2"/>
      </rPr>
      <t>Title</t>
    </r>
    <phoneticPr fontId="2"/>
  </si>
  <si>
    <r>
      <rPr>
        <sz val="10.5"/>
        <rFont val="UD デジタル 教科書体 N-R"/>
        <family val="1"/>
        <charset val="128"/>
      </rPr>
      <t>④</t>
    </r>
    <r>
      <rPr>
        <sz val="10.5"/>
        <rFont val="Segoe UI"/>
        <family val="2"/>
      </rPr>
      <t>Author</t>
    </r>
    <phoneticPr fontId="2"/>
  </si>
  <si>
    <r>
      <rPr>
        <sz val="10.5"/>
        <rFont val="UD デジタル 教科書体 N-R"/>
        <family val="1"/>
        <charset val="128"/>
      </rPr>
      <t>④</t>
    </r>
    <r>
      <rPr>
        <sz val="10.5"/>
        <rFont val="Segoe UI"/>
        <family val="2"/>
      </rPr>
      <t>Year of publication</t>
    </r>
    <phoneticPr fontId="2"/>
  </si>
  <si>
    <r>
      <rPr>
        <sz val="10.5"/>
        <rFont val="UD デジタル 教科書体 N-R"/>
        <family val="1"/>
        <charset val="128"/>
      </rPr>
      <t>⑤</t>
    </r>
    <r>
      <rPr>
        <sz val="10.5"/>
        <rFont val="Segoe UI"/>
        <family val="2"/>
      </rPr>
      <t>Title</t>
    </r>
    <phoneticPr fontId="2"/>
  </si>
  <si>
    <r>
      <rPr>
        <sz val="10.5"/>
        <rFont val="UD デジタル 教科書体 N-R"/>
        <family val="1"/>
        <charset val="128"/>
      </rPr>
      <t>⑤</t>
    </r>
    <r>
      <rPr>
        <sz val="10.5"/>
        <rFont val="Segoe UI"/>
        <family val="2"/>
      </rPr>
      <t>Author</t>
    </r>
    <phoneticPr fontId="2"/>
  </si>
  <si>
    <r>
      <rPr>
        <sz val="10.5"/>
        <rFont val="UD デジタル 教科書体 N-R"/>
        <family val="1"/>
        <charset val="128"/>
      </rPr>
      <t>⑤</t>
    </r>
    <r>
      <rPr>
        <sz val="10.5"/>
        <rFont val="Segoe UI"/>
        <family val="2"/>
      </rPr>
      <t>Year of publication</t>
    </r>
    <phoneticPr fontId="2"/>
  </si>
  <si>
    <t>(7) Plans for publication of Japan-related books in the future</t>
  </si>
  <si>
    <t>Australian Dollar</t>
    <phoneticPr fontId="1"/>
  </si>
  <si>
    <t>AUD</t>
    <phoneticPr fontId="1"/>
  </si>
  <si>
    <t>Bahraini Dinar</t>
    <phoneticPr fontId="1"/>
  </si>
  <si>
    <t>BHD</t>
    <phoneticPr fontId="1"/>
  </si>
  <si>
    <t>4. Budget Plan</t>
    <phoneticPr fontId="1"/>
  </si>
  <si>
    <t>Canadian Dollar</t>
    <phoneticPr fontId="1"/>
  </si>
  <si>
    <t>CAD</t>
    <phoneticPr fontId="1"/>
  </si>
  <si>
    <r>
      <t xml:space="preserve">
The Japan Foundation can make remittances only in the currencies listed below. </t>
    </r>
    <r>
      <rPr>
        <b/>
        <u/>
        <sz val="10.5"/>
        <rFont val="Segoe UI"/>
        <family val="2"/>
      </rPr>
      <t xml:space="preserve">Please tick the box next to the applicant's preferred currency (please select only ONE of them). The same currency should be used both for the table below and in the contract and the estimates the applicant submits.
</t>
    </r>
    <r>
      <rPr>
        <b/>
        <sz val="10.5"/>
        <rFont val="Segoe UI"/>
        <family val="2"/>
      </rPr>
      <t xml:space="preserve">If the applicants cannot obtain estimates and contracts in these currencies, </t>
    </r>
    <r>
      <rPr>
        <b/>
        <u/>
        <sz val="10.5"/>
        <rFont val="Segoe UI"/>
        <family val="2"/>
      </rPr>
      <t>they can fill in the table below in the currency used in the documents.</t>
    </r>
    <r>
      <rPr>
        <b/>
        <sz val="10.5"/>
        <rFont val="Segoe UI"/>
        <family val="2"/>
      </rPr>
      <t xml:space="preserve"> Also, they must choose one of the currencies listed below for the grant remittance. 
</t>
    </r>
    <r>
      <rPr>
        <b/>
        <u/>
        <sz val="10.5"/>
        <rFont val="Segoe UI"/>
        <family val="2"/>
      </rPr>
      <t>The amount of the JF Grant will be determined in the currency chosen for the grant remittance at the exchange rate the Japan Foundation states.
Currency for the grant remittance</t>
    </r>
    <phoneticPr fontId="4"/>
  </si>
  <si>
    <t>Czech Koruna</t>
    <phoneticPr fontId="1"/>
  </si>
  <si>
    <t>CZK</t>
    <phoneticPr fontId="1"/>
  </si>
  <si>
    <t>Danish Krone</t>
    <phoneticPr fontId="1"/>
  </si>
  <si>
    <t>DKK</t>
    <phoneticPr fontId="1"/>
  </si>
  <si>
    <t>European Euro</t>
    <phoneticPr fontId="1"/>
  </si>
  <si>
    <t>EUR</t>
    <phoneticPr fontId="1"/>
  </si>
  <si>
    <t>Please specify the currency used in the table below if the currencies listed above cannot be used in the contract and estimates:</t>
    <phoneticPr fontId="4"/>
  </si>
  <si>
    <t>Hungarian Forint</t>
    <phoneticPr fontId="1"/>
  </si>
  <si>
    <t>HUF</t>
    <phoneticPr fontId="1"/>
  </si>
  <si>
    <t>Indian Rupee</t>
    <phoneticPr fontId="1"/>
  </si>
  <si>
    <t>INR</t>
    <phoneticPr fontId="1"/>
  </si>
  <si>
    <t>Indonesian Rupiah</t>
    <phoneticPr fontId="1"/>
  </si>
  <si>
    <t>IDR</t>
    <phoneticPr fontId="1"/>
  </si>
  <si>
    <t>Currency</t>
    <phoneticPr fontId="1"/>
  </si>
  <si>
    <t>Japanese Yen</t>
    <phoneticPr fontId="1"/>
  </si>
  <si>
    <t>JPY</t>
    <phoneticPr fontId="1"/>
  </si>
  <si>
    <t>JF Grant</t>
    <phoneticPr fontId="1"/>
  </si>
  <si>
    <t>Own Funds</t>
    <phoneticPr fontId="1"/>
  </si>
  <si>
    <t>Grants from other sources</t>
    <phoneticPr fontId="1"/>
  </si>
  <si>
    <t>Total</t>
    <phoneticPr fontId="1"/>
  </si>
  <si>
    <t>Korean Won</t>
    <phoneticPr fontId="1"/>
  </si>
  <si>
    <t>KRW</t>
    <phoneticPr fontId="1"/>
  </si>
  <si>
    <t>Translation fee (reward paid to the translator)</t>
  </si>
  <si>
    <t>Kuwaiti Dinar</t>
    <phoneticPr fontId="1"/>
  </si>
  <si>
    <t>KWD</t>
    <phoneticPr fontId="1"/>
  </si>
  <si>
    <t>New Zealand Dollar</t>
    <phoneticPr fontId="1"/>
  </si>
  <si>
    <t>NZD</t>
    <phoneticPr fontId="1"/>
  </si>
  <si>
    <t>Editing costs</t>
    <phoneticPr fontId="1"/>
  </si>
  <si>
    <t>Translation rights acquisition/Copyright clearance costs</t>
    <phoneticPr fontId="1"/>
  </si>
  <si>
    <t>Philippine Peso</t>
    <phoneticPr fontId="1"/>
  </si>
  <si>
    <t>PHP</t>
    <phoneticPr fontId="1"/>
  </si>
  <si>
    <t>Design and layout costs</t>
    <phoneticPr fontId="1"/>
  </si>
  <si>
    <t>Polish Złoty</t>
    <phoneticPr fontId="1"/>
  </si>
  <si>
    <t>PLN</t>
    <phoneticPr fontId="1"/>
  </si>
  <si>
    <t>Shipping costs</t>
    <phoneticPr fontId="1"/>
  </si>
  <si>
    <t>Pound Sterling</t>
    <phoneticPr fontId="1"/>
  </si>
  <si>
    <t>GBP</t>
    <phoneticPr fontId="1"/>
  </si>
  <si>
    <t>Proofreading costs</t>
  </si>
  <si>
    <t>Qatari Riyal</t>
    <phoneticPr fontId="1"/>
  </si>
  <si>
    <t>QAR</t>
    <phoneticPr fontId="1"/>
  </si>
  <si>
    <t>Other expenses</t>
    <phoneticPr fontId="1"/>
  </si>
  <si>
    <t>Saudi Riyal</t>
    <phoneticPr fontId="1"/>
  </si>
  <si>
    <t>SAR</t>
    <phoneticPr fontId="1"/>
  </si>
  <si>
    <t>Singapore Dollar</t>
    <phoneticPr fontId="1"/>
  </si>
  <si>
    <t>SGD</t>
    <phoneticPr fontId="1"/>
  </si>
  <si>
    <t>South African Rand</t>
    <phoneticPr fontId="1"/>
  </si>
  <si>
    <t>ZAR</t>
    <phoneticPr fontId="1"/>
  </si>
  <si>
    <r>
      <rPr>
        <b/>
        <sz val="10.5"/>
        <rFont val="UD デジタル 教科書体 N-R"/>
        <family val="1"/>
        <charset val="128"/>
      </rPr>
      <t>※</t>
    </r>
    <r>
      <rPr>
        <b/>
        <sz val="10.5"/>
        <rFont val="Segoe UI"/>
        <family val="2"/>
      </rPr>
      <t>Please attach the following:</t>
    </r>
    <phoneticPr fontId="1"/>
  </si>
  <si>
    <t>Swedish Krona</t>
    <phoneticPr fontId="4"/>
  </si>
  <si>
    <t>SEK</t>
    <phoneticPr fontId="4"/>
  </si>
  <si>
    <t>Swiss Franc</t>
    <phoneticPr fontId="4"/>
  </si>
  <si>
    <t>CHF</t>
    <phoneticPr fontId="4"/>
  </si>
  <si>
    <t xml:space="preserve">      formal estimates, presented by a printing company and others, with a breakdown of the costs for paper, typesetting/platemaking, printing, and binding </t>
    <phoneticPr fontId="4"/>
  </si>
  <si>
    <t>Taiwan Dollar</t>
    <phoneticPr fontId="4"/>
  </si>
  <si>
    <t>TWD</t>
    <phoneticPr fontId="4"/>
  </si>
  <si>
    <t>Thai Baht</t>
    <phoneticPr fontId="4"/>
  </si>
  <si>
    <t>THB</t>
    <phoneticPr fontId="4"/>
  </si>
  <si>
    <t>United States Dollar</t>
    <phoneticPr fontId="1"/>
  </si>
  <si>
    <t>USD</t>
    <phoneticPr fontId="1"/>
  </si>
  <si>
    <t>Utd. Arab Emir. Dirham</t>
    <phoneticPr fontId="1"/>
  </si>
  <si>
    <t>AED</t>
    <phoneticPr fontId="1"/>
  </si>
  <si>
    <t>Please provide information on the edition to be used for the actual translation.</t>
    <phoneticPr fontId="1"/>
  </si>
  <si>
    <t>Please enter the name of the supervisor/editor. For those who play a particularly important role in the project, such as the compiler of an anthology, please attach their profiles.</t>
    <phoneticPr fontId="1"/>
  </si>
  <si>
    <t>c. Acquisition of translation and publishing rights</t>
    <phoneticPr fontId="2"/>
  </si>
  <si>
    <t>Please attach a table of contents of the translated book or other documentation showing the composition and/or the name of the anthology editor. In the case of an anthology, please attach a document with information on the Japanese-language source for each work included (name of the original author, name of the original publisher, year of publication, and copyright holder of the original text).</t>
    <phoneticPr fontId="1"/>
  </si>
  <si>
    <r>
      <rPr>
        <sz val="11"/>
        <color theme="1"/>
        <rFont val="MS UI Gothic"/>
        <family val="2"/>
        <charset val="1"/>
      </rPr>
      <t>※</t>
    </r>
    <r>
      <rPr>
        <sz val="11"/>
        <color theme="1"/>
        <rFont val="MS UI Gothic"/>
        <family val="2"/>
        <charset val="128"/>
      </rPr>
      <t>　</t>
    </r>
    <r>
      <rPr>
        <sz val="11"/>
        <color theme="1"/>
        <rFont val="Segoe UI"/>
        <family val="2"/>
      </rPr>
      <t>Be sure to fill in Sheet 3.</t>
    </r>
    <phoneticPr fontId="1"/>
  </si>
  <si>
    <t>Please make sure that the percentage of grant appropriation does not exceed 80 percent; if it exceeds 80 percent, the cell will turn red, and the form will not proceed to the submission stage.</t>
    <phoneticPr fontId="1"/>
  </si>
  <si>
    <t xml:space="preserve">b. Territory (terrytories) the book will be distributed in </t>
    <phoneticPr fontId="1"/>
  </si>
  <si>
    <r>
      <rPr>
        <b/>
        <sz val="11"/>
        <rFont val="MS UI Gothic"/>
        <family val="2"/>
        <charset val="1"/>
      </rPr>
      <t>※</t>
    </r>
    <r>
      <rPr>
        <b/>
        <sz val="11"/>
        <rFont val="MS UI Gothic"/>
        <family val="2"/>
        <charset val="128"/>
      </rPr>
      <t>　</t>
    </r>
    <r>
      <rPr>
        <b/>
        <sz val="11"/>
        <rFont val="Segoe UI"/>
        <family val="2"/>
      </rPr>
      <t>Be sure to fill in Sheet 2 and Sheet 3.</t>
    </r>
    <phoneticPr fontId="1"/>
  </si>
  <si>
    <t>Publication costs (e.g., paper, typesetting/platemaking, printing, and binding)</t>
    <phoneticPr fontId="1"/>
  </si>
  <si>
    <t xml:space="preserve">      a copy of the concluded contract between the publisher and the translator, which indicates the translation fee. </t>
    <phoneticPr fontId="4"/>
  </si>
  <si>
    <t>Translation fee+
Publication costs</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</si>
</sst>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quot;(&quot;@&quot;)&quot;"/>
  </numFmts>
  <fonts count="37" x14ac:knownFonts="1">
    <font>
      <sz val="11"/>
      <color theme="1"/>
      <name val="游ゴシック"/>
      <family val="3"/>
      <charset val="128"/>
      <scheme val="minor"/>
    </font>
    <font>
      <sz val="6"/>
      <name val="游ゴシック"/>
      <family val="3"/>
      <charset val="128"/>
    </font>
    <font>
      <sz val="6"/>
      <name val="游ゴシック"/>
      <family val="3"/>
      <charset val="128"/>
    </font>
    <font>
      <sz val="10.5"/>
      <name val="UD デジタル 教科書体 N-R"/>
      <family val="1"/>
      <charset val="128"/>
    </font>
    <font>
      <sz val="6"/>
      <name val="游ゴシック"/>
      <family val="3"/>
      <charset val="128"/>
    </font>
    <font>
      <sz val="11"/>
      <color theme="1"/>
      <name val="游ゴシック"/>
      <family val="3"/>
      <charset val="128"/>
      <scheme val="minor"/>
    </font>
    <font>
      <sz val="11"/>
      <color theme="1"/>
      <name val="UD デジタル 教科書体 N-R"/>
      <family val="1"/>
      <charset val="128"/>
    </font>
    <font>
      <sz val="11"/>
      <color theme="1"/>
      <name val="Segoe UI"/>
      <family val="2"/>
    </font>
    <font>
      <b/>
      <sz val="14"/>
      <color theme="1"/>
      <name val="Segoe UI"/>
      <family val="2"/>
    </font>
    <font>
      <b/>
      <sz val="14"/>
      <name val="Segoe UI"/>
      <family val="2"/>
    </font>
    <font>
      <b/>
      <sz val="12"/>
      <name val="Segoe UI"/>
      <family val="2"/>
    </font>
    <font>
      <sz val="10.5"/>
      <color theme="1"/>
      <name val="Segoe UI"/>
      <family val="2"/>
    </font>
    <font>
      <b/>
      <sz val="10.5"/>
      <color theme="1"/>
      <name val="Segoe UI"/>
      <family val="2"/>
    </font>
    <font>
      <sz val="11"/>
      <name val="Segoe UI"/>
      <family val="2"/>
    </font>
    <font>
      <sz val="10.5"/>
      <color rgb="FFFF0000"/>
      <name val="Segoe UI"/>
      <family val="2"/>
    </font>
    <font>
      <sz val="10.5"/>
      <name val="Segoe UI"/>
      <family val="2"/>
    </font>
    <font>
      <b/>
      <sz val="12"/>
      <color theme="1"/>
      <name val="Segoe UI"/>
      <family val="2"/>
    </font>
    <font>
      <b/>
      <sz val="11"/>
      <color theme="1"/>
      <name val="Segoe UI"/>
      <family val="2"/>
    </font>
    <font>
      <sz val="12"/>
      <color theme="1"/>
      <name val="Segoe UI"/>
      <family val="2"/>
    </font>
    <font>
      <b/>
      <sz val="10.5"/>
      <name val="Segoe UI"/>
      <family val="2"/>
    </font>
    <font>
      <b/>
      <sz val="8"/>
      <name val="Segoe UI"/>
      <family val="2"/>
    </font>
    <font>
      <b/>
      <sz val="11"/>
      <name val="Segoe UI"/>
      <family val="2"/>
    </font>
    <font>
      <sz val="12"/>
      <name val="Segoe UI"/>
      <family val="2"/>
    </font>
    <font>
      <b/>
      <u/>
      <sz val="10.5"/>
      <name val="Segoe UI"/>
      <family val="2"/>
    </font>
    <font>
      <b/>
      <sz val="10.5"/>
      <name val="UD デジタル 教科書体 N-R"/>
      <family val="1"/>
      <charset val="128"/>
    </font>
    <font>
      <sz val="9"/>
      <color rgb="FF000000"/>
      <name val="Meiryo UI"/>
      <family val="3"/>
      <charset val="128"/>
    </font>
    <font>
      <sz val="10.5"/>
      <color rgb="FFFF0000"/>
      <name val="メイリオ"/>
      <family val="3"/>
      <charset val="128"/>
    </font>
    <font>
      <sz val="10"/>
      <color rgb="FFFF0000"/>
      <name val="メイリオ"/>
      <family val="3"/>
      <charset val="128"/>
    </font>
    <font>
      <sz val="11"/>
      <color theme="1"/>
      <name val="MS UI Gothic"/>
      <family val="2"/>
      <charset val="1"/>
    </font>
    <font>
      <sz val="11"/>
      <color theme="1"/>
      <name val="MS UI Gothic"/>
      <family val="2"/>
      <charset val="128"/>
    </font>
    <font>
      <sz val="11"/>
      <color theme="1"/>
      <name val="Segoe UI"/>
      <family val="2"/>
      <charset val="1"/>
    </font>
    <font>
      <sz val="10.5"/>
      <name val="メイリオ"/>
      <family val="3"/>
      <charset val="128"/>
    </font>
    <font>
      <sz val="11"/>
      <name val="ＭＳ Ｐゴシック"/>
      <family val="3"/>
      <charset val="128"/>
    </font>
    <font>
      <b/>
      <sz val="11"/>
      <name val="Segoe UI"/>
      <family val="2"/>
      <charset val="1"/>
    </font>
    <font>
      <b/>
      <sz val="11"/>
      <name val="MS UI Gothic"/>
      <family val="2"/>
      <charset val="1"/>
    </font>
    <font>
      <b/>
      <sz val="11"/>
      <name val="MS UI Gothic"/>
      <family val="2"/>
      <charset val="128"/>
    </font>
    <font>
      <sz val="10"/>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22">
    <border>
      <left/>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bottom/>
      <diagonal/>
    </border>
    <border>
      <left style="thin">
        <color indexed="64"/>
      </left>
      <right style="thin">
        <color indexed="64"/>
      </right>
      <top/>
      <bottom style="double">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s>
  <cellStyleXfs count="4">
    <xf numFmtId="0" fontId="0" fillId="0" borderId="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cellStyleXfs>
  <cellXfs count="150">
    <xf numFmtId="0" fontId="0" fillId="0" borderId="0" xfId="0">
      <alignment vertical="center"/>
    </xf>
    <xf numFmtId="0" fontId="7" fillId="0" borderId="0" xfId="0" applyFont="1">
      <alignment vertical="center"/>
    </xf>
    <xf numFmtId="0" fontId="7" fillId="0" borderId="0" xfId="0" applyFont="1" applyAlignment="1">
      <alignment horizontal="left" vertical="center"/>
    </xf>
    <xf numFmtId="0" fontId="7" fillId="0" borderId="0" xfId="0" applyFont="1" applyAlignment="1">
      <alignment horizontal="right" vertical="center"/>
    </xf>
    <xf numFmtId="176" fontId="7" fillId="3" borderId="0" xfId="0" applyNumberFormat="1" applyFont="1" applyFill="1" applyAlignment="1" applyProtection="1">
      <alignment horizontal="right" vertical="center"/>
      <protection locked="0"/>
    </xf>
    <xf numFmtId="0" fontId="9" fillId="0" borderId="0" xfId="0" applyFont="1">
      <alignment vertical="center"/>
    </xf>
    <xf numFmtId="0" fontId="10" fillId="0" borderId="0" xfId="0" applyFont="1" applyAlignment="1">
      <alignment horizontal="left" vertical="center"/>
    </xf>
    <xf numFmtId="49" fontId="10" fillId="2" borderId="8" xfId="0" applyNumberFormat="1" applyFont="1" applyFill="1" applyBorder="1" applyAlignment="1">
      <alignment vertical="center" wrapText="1"/>
    </xf>
    <xf numFmtId="49" fontId="11" fillId="0" borderId="1" xfId="0" applyNumberFormat="1" applyFont="1" applyBorder="1" applyAlignment="1">
      <alignment horizontal="left" vertical="center" wrapText="1"/>
    </xf>
    <xf numFmtId="0" fontId="7" fillId="3" borderId="1" xfId="0" applyFont="1" applyFill="1" applyBorder="1" applyProtection="1">
      <alignment vertical="center"/>
      <protection locked="0"/>
    </xf>
    <xf numFmtId="0" fontId="7" fillId="0" borderId="0" xfId="0" applyFont="1" applyAlignment="1">
      <alignment vertical="top" wrapText="1"/>
    </xf>
    <xf numFmtId="49" fontId="10" fillId="2" borderId="9" xfId="0" applyNumberFormat="1" applyFont="1" applyFill="1" applyBorder="1">
      <alignment vertical="center"/>
    </xf>
    <xf numFmtId="49" fontId="11" fillId="0" borderId="2" xfId="0" applyNumberFormat="1" applyFont="1" applyBorder="1" applyAlignment="1">
      <alignment horizontal="left" vertical="center" wrapText="1"/>
    </xf>
    <xf numFmtId="0" fontId="7" fillId="3" borderId="2" xfId="0" applyFont="1" applyFill="1" applyBorder="1" applyProtection="1">
      <alignment vertical="center"/>
      <protection locked="0"/>
    </xf>
    <xf numFmtId="49" fontId="10" fillId="2" borderId="4" xfId="0" applyNumberFormat="1" applyFont="1" applyFill="1" applyBorder="1" applyAlignment="1">
      <alignment vertical="center" wrapText="1"/>
    </xf>
    <xf numFmtId="49" fontId="12" fillId="2" borderId="10" xfId="0" applyNumberFormat="1" applyFont="1" applyFill="1" applyBorder="1" applyAlignment="1">
      <alignment horizontal="left" vertical="center"/>
    </xf>
    <xf numFmtId="0" fontId="7" fillId="3" borderId="5" xfId="0" applyFont="1" applyFill="1" applyBorder="1" applyProtection="1">
      <alignment vertical="center"/>
      <protection locked="0"/>
    </xf>
    <xf numFmtId="49" fontId="13" fillId="2" borderId="0" xfId="0" applyNumberFormat="1" applyFont="1" applyFill="1">
      <alignment vertical="center"/>
    </xf>
    <xf numFmtId="0" fontId="12" fillId="2" borderId="0" xfId="0" applyFont="1" applyFill="1" applyAlignment="1">
      <alignment horizontal="left" vertical="center"/>
    </xf>
    <xf numFmtId="0" fontId="7" fillId="2" borderId="0" xfId="0" applyFont="1" applyFill="1">
      <alignment vertical="center"/>
    </xf>
    <xf numFmtId="0" fontId="9" fillId="2" borderId="0" xfId="0" applyFont="1" applyFill="1">
      <alignment vertical="center"/>
    </xf>
    <xf numFmtId="0" fontId="13" fillId="2" borderId="9" xfId="0" applyFont="1" applyFill="1" applyBorder="1" applyAlignment="1">
      <alignment horizontal="right" vertical="center" wrapText="1"/>
    </xf>
    <xf numFmtId="0" fontId="7" fillId="3" borderId="3" xfId="0" applyFont="1" applyFill="1" applyBorder="1" applyProtection="1">
      <alignment vertical="center"/>
      <protection locked="0"/>
    </xf>
    <xf numFmtId="49" fontId="13" fillId="2" borderId="9" xfId="0" applyNumberFormat="1" applyFont="1" applyFill="1" applyBorder="1" applyAlignment="1">
      <alignment horizontal="right" vertical="center"/>
    </xf>
    <xf numFmtId="49" fontId="10" fillId="2" borderId="8" xfId="0" applyNumberFormat="1" applyFont="1" applyFill="1" applyBorder="1" applyAlignment="1">
      <alignment horizontal="left" vertical="center" wrapText="1"/>
    </xf>
    <xf numFmtId="49" fontId="15" fillId="0" borderId="3" xfId="0" applyNumberFormat="1" applyFont="1" applyBorder="1" applyAlignment="1">
      <alignment horizontal="left" vertical="center" wrapText="1"/>
    </xf>
    <xf numFmtId="49" fontId="10" fillId="2" borderId="9" xfId="0" applyNumberFormat="1" applyFont="1" applyFill="1" applyBorder="1" applyAlignment="1">
      <alignment horizontal="left" vertical="center"/>
    </xf>
    <xf numFmtId="0" fontId="13" fillId="3" borderId="14" xfId="0" applyFont="1" applyFill="1" applyBorder="1" applyAlignment="1" applyProtection="1">
      <alignment horizontal="left" vertical="center"/>
      <protection locked="0"/>
    </xf>
    <xf numFmtId="49" fontId="10" fillId="2" borderId="6" xfId="0" applyNumberFormat="1" applyFont="1" applyFill="1" applyBorder="1" applyAlignment="1">
      <alignment horizontal="left" vertical="center"/>
    </xf>
    <xf numFmtId="49" fontId="15" fillId="0" borderId="2" xfId="0" applyNumberFormat="1" applyFont="1" applyBorder="1" applyAlignment="1">
      <alignment horizontal="left" vertical="center"/>
    </xf>
    <xf numFmtId="0" fontId="13" fillId="3" borderId="15" xfId="0" applyFont="1" applyFill="1" applyBorder="1" applyProtection="1">
      <alignment vertical="center"/>
      <protection locked="0"/>
    </xf>
    <xf numFmtId="0" fontId="13" fillId="3" borderId="10" xfId="0" applyFont="1" applyFill="1" applyBorder="1" applyAlignment="1" applyProtection="1">
      <alignment vertical="center" wrapText="1"/>
      <protection locked="0"/>
    </xf>
    <xf numFmtId="49" fontId="15" fillId="0" borderId="1" xfId="0" applyNumberFormat="1" applyFont="1" applyBorder="1" applyAlignment="1">
      <alignment horizontal="left" vertical="center" wrapText="1"/>
    </xf>
    <xf numFmtId="0" fontId="11" fillId="3" borderId="1" xfId="0" applyFont="1" applyFill="1" applyBorder="1" applyProtection="1">
      <alignment vertical="center"/>
      <protection locked="0"/>
    </xf>
    <xf numFmtId="0" fontId="11" fillId="3" borderId="3" xfId="0" applyFont="1" applyFill="1" applyBorder="1" applyProtection="1">
      <alignment vertical="center"/>
      <protection locked="0"/>
    </xf>
    <xf numFmtId="0" fontId="15" fillId="0" borderId="2" xfId="0" applyFont="1" applyBorder="1" applyAlignment="1">
      <alignment horizontal="left" vertical="center" wrapText="1"/>
    </xf>
    <xf numFmtId="0" fontId="11" fillId="3" borderId="3" xfId="0" applyFont="1" applyFill="1" applyBorder="1" applyAlignment="1" applyProtection="1">
      <alignment horizontal="left" vertical="center"/>
      <protection locked="0"/>
    </xf>
    <xf numFmtId="0" fontId="15" fillId="0" borderId="1" xfId="0" applyFont="1" applyBorder="1" applyAlignment="1">
      <alignment horizontal="left" vertical="center" wrapText="1"/>
    </xf>
    <xf numFmtId="0" fontId="13" fillId="3" borderId="1" xfId="0" applyFont="1" applyFill="1" applyBorder="1" applyProtection="1">
      <alignment vertical="center"/>
      <protection locked="0"/>
    </xf>
    <xf numFmtId="0" fontId="15" fillId="0" borderId="3" xfId="0" applyFont="1" applyBorder="1" applyAlignment="1">
      <alignment horizontal="left" vertical="center" wrapText="1"/>
    </xf>
    <xf numFmtId="0" fontId="13" fillId="3" borderId="3" xfId="0" applyFont="1" applyFill="1" applyBorder="1" applyProtection="1">
      <alignment vertical="center"/>
      <protection locked="0"/>
    </xf>
    <xf numFmtId="0" fontId="13" fillId="3" borderId="2" xfId="0" applyFont="1" applyFill="1" applyBorder="1" applyAlignment="1" applyProtection="1">
      <alignment horizontal="left" vertical="center"/>
      <protection locked="0"/>
    </xf>
    <xf numFmtId="0" fontId="10" fillId="2" borderId="9" xfId="0" applyFont="1" applyFill="1" applyBorder="1" applyAlignment="1">
      <alignment horizontal="left" vertical="center"/>
    </xf>
    <xf numFmtId="0" fontId="15" fillId="0" borderId="11" xfId="0" applyFont="1" applyBorder="1" applyAlignment="1">
      <alignment horizontal="left" vertical="center" wrapText="1"/>
    </xf>
    <xf numFmtId="0" fontId="13" fillId="3" borderId="3" xfId="0" applyFont="1" applyFill="1" applyBorder="1" applyAlignment="1">
      <alignment vertical="center" wrapText="1"/>
    </xf>
    <xf numFmtId="0" fontId="15" fillId="0" borderId="9" xfId="0" applyFont="1" applyBorder="1" applyAlignment="1">
      <alignment horizontal="left" vertical="center" wrapText="1"/>
    </xf>
    <xf numFmtId="0" fontId="15" fillId="0" borderId="12" xfId="0" applyFont="1" applyBorder="1" applyAlignment="1">
      <alignment horizontal="left" vertical="center" wrapText="1"/>
    </xf>
    <xf numFmtId="0" fontId="13" fillId="3" borderId="3" xfId="0" applyFont="1" applyFill="1" applyBorder="1" applyAlignment="1" applyProtection="1">
      <alignment horizontal="left" vertical="center"/>
      <protection locked="0"/>
    </xf>
    <xf numFmtId="49" fontId="15" fillId="0" borderId="0" xfId="0" applyNumberFormat="1" applyFont="1" applyAlignment="1">
      <alignment horizontal="left" vertical="center" wrapText="1"/>
    </xf>
    <xf numFmtId="0" fontId="13" fillId="3" borderId="3" xfId="0" applyFont="1" applyFill="1" applyBorder="1" applyAlignment="1" applyProtection="1">
      <alignment vertical="center" wrapText="1"/>
      <protection locked="0"/>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3" fillId="3" borderId="2" xfId="0" applyFont="1" applyFill="1" applyBorder="1" applyProtection="1">
      <alignment vertical="center"/>
      <protection locked="0"/>
    </xf>
    <xf numFmtId="0" fontId="17" fillId="0" borderId="0" xfId="0" applyFont="1" applyAlignment="1">
      <alignment horizontal="left" vertical="center"/>
    </xf>
    <xf numFmtId="0" fontId="8" fillId="0" borderId="0" xfId="0" applyFont="1" applyAlignment="1">
      <alignment horizontal="left" vertical="center"/>
    </xf>
    <xf numFmtId="0" fontId="18" fillId="0" borderId="0" xfId="0" applyFont="1" applyAlignment="1">
      <alignment horizontal="left" vertical="center"/>
    </xf>
    <xf numFmtId="49" fontId="10" fillId="2" borderId="4" xfId="0" applyNumberFormat="1" applyFont="1" applyFill="1" applyBorder="1" applyAlignment="1">
      <alignment vertical="top" wrapText="1"/>
    </xf>
    <xf numFmtId="0" fontId="11" fillId="3" borderId="5" xfId="0" applyFont="1" applyFill="1" applyBorder="1" applyAlignment="1" applyProtection="1">
      <alignment horizontal="left" vertical="center"/>
      <protection locked="0"/>
    </xf>
    <xf numFmtId="0" fontId="11" fillId="3" borderId="5" xfId="0" applyFont="1" applyFill="1" applyBorder="1" applyProtection="1">
      <alignment vertical="center"/>
      <protection locked="0"/>
    </xf>
    <xf numFmtId="49" fontId="15" fillId="0" borderId="1" xfId="0" applyNumberFormat="1" applyFont="1" applyBorder="1" applyAlignment="1">
      <alignment horizontal="left" vertical="center"/>
    </xf>
    <xf numFmtId="49" fontId="15" fillId="0" borderId="3" xfId="0" applyNumberFormat="1" applyFont="1" applyBorder="1" applyAlignment="1">
      <alignment horizontal="left" vertical="center"/>
    </xf>
    <xf numFmtId="0" fontId="11" fillId="3" borderId="2" xfId="0" applyFont="1" applyFill="1" applyBorder="1" applyAlignment="1" applyProtection="1">
      <alignment horizontal="left" vertical="center"/>
      <protection locked="0"/>
    </xf>
    <xf numFmtId="0" fontId="12" fillId="0" borderId="0" xfId="0" applyFont="1" applyAlignment="1">
      <alignment horizontal="left" vertical="center"/>
    </xf>
    <xf numFmtId="0" fontId="11" fillId="0" borderId="0" xfId="0" applyFont="1" applyAlignment="1">
      <alignment horizontal="left" vertical="center"/>
    </xf>
    <xf numFmtId="0" fontId="11" fillId="0" borderId="0" xfId="0" applyFont="1">
      <alignment vertical="center"/>
    </xf>
    <xf numFmtId="0" fontId="7" fillId="0" borderId="0" xfId="0" applyFont="1" applyProtection="1">
      <alignment vertical="center"/>
      <protection locked="0"/>
    </xf>
    <xf numFmtId="0" fontId="11" fillId="0" borderId="0" xfId="0" applyFont="1" applyAlignment="1" applyProtection="1">
      <alignment horizontal="left" vertical="center"/>
      <protection locked="0"/>
    </xf>
    <xf numFmtId="49" fontId="19" fillId="0" borderId="4" xfId="0" applyNumberFormat="1" applyFont="1" applyBorder="1" applyAlignment="1">
      <alignment horizontal="center" vertical="center" wrapText="1"/>
    </xf>
    <xf numFmtId="0" fontId="19" fillId="0" borderId="5" xfId="0" applyFont="1" applyBorder="1" applyAlignment="1">
      <alignment horizontal="center" vertical="center"/>
    </xf>
    <xf numFmtId="0" fontId="12" fillId="0" borderId="0" xfId="0" applyFont="1" applyAlignment="1">
      <alignment horizontal="center" vertical="center"/>
    </xf>
    <xf numFmtId="0" fontId="14" fillId="0" borderId="0" xfId="0" applyFont="1">
      <alignment vertical="center"/>
    </xf>
    <xf numFmtId="0" fontId="19" fillId="0" borderId="5" xfId="0" applyFont="1" applyBorder="1" applyAlignment="1">
      <alignment horizontal="left" vertical="center"/>
    </xf>
    <xf numFmtId="0" fontId="19" fillId="0" borderId="7" xfId="0" applyFont="1" applyBorder="1" applyAlignment="1">
      <alignment horizontal="right" vertical="center"/>
    </xf>
    <xf numFmtId="0" fontId="11" fillId="0" borderId="0" xfId="0" applyFont="1" applyProtection="1">
      <alignment vertical="center"/>
      <protection locked="0"/>
    </xf>
    <xf numFmtId="49" fontId="15" fillId="2" borderId="3" xfId="0" applyNumberFormat="1" applyFont="1" applyFill="1" applyBorder="1" applyAlignment="1">
      <alignment horizontal="left" vertical="center"/>
    </xf>
    <xf numFmtId="0" fontId="10" fillId="2" borderId="6" xfId="0" applyFont="1" applyFill="1" applyBorder="1" applyAlignment="1">
      <alignment horizontal="left" vertical="center"/>
    </xf>
    <xf numFmtId="0" fontId="15" fillId="2" borderId="2" xfId="0" applyFont="1" applyFill="1" applyBorder="1" applyAlignment="1">
      <alignment horizontal="left" vertical="center"/>
    </xf>
    <xf numFmtId="0" fontId="21" fillId="0" borderId="5" xfId="0" applyFont="1" applyBorder="1" applyAlignment="1">
      <alignment horizontal="left" vertical="top" wrapText="1"/>
    </xf>
    <xf numFmtId="0" fontId="9" fillId="0" borderId="0" xfId="0" applyFont="1" applyAlignment="1">
      <alignment horizontal="left" vertical="center"/>
    </xf>
    <xf numFmtId="0" fontId="22" fillId="0" borderId="0" xfId="0" applyFont="1" applyAlignment="1">
      <alignment horizontal="left" vertical="center"/>
    </xf>
    <xf numFmtId="0" fontId="13" fillId="0" borderId="0" xfId="0" applyFont="1">
      <alignment vertical="center"/>
    </xf>
    <xf numFmtId="0" fontId="15" fillId="0" borderId="0" xfId="0" applyFont="1" applyAlignment="1">
      <alignment horizontal="left" vertical="center"/>
    </xf>
    <xf numFmtId="0" fontId="19" fillId="0" borderId="0" xfId="0" applyFont="1" applyAlignment="1">
      <alignment horizontal="left" vertical="center"/>
    </xf>
    <xf numFmtId="0" fontId="19" fillId="3" borderId="16" xfId="0" applyFont="1" applyFill="1" applyBorder="1" applyAlignment="1" applyProtection="1">
      <alignment horizontal="left" vertical="center"/>
      <protection locked="0"/>
    </xf>
    <xf numFmtId="0" fontId="15" fillId="0" borderId="0" xfId="0" applyFont="1">
      <alignment vertical="center"/>
    </xf>
    <xf numFmtId="0" fontId="19" fillId="2" borderId="0" xfId="0" applyFont="1" applyFill="1" applyAlignment="1">
      <alignment horizontal="right" vertical="center" wrapText="1"/>
    </xf>
    <xf numFmtId="177" fontId="23" fillId="3" borderId="0" xfId="0" applyNumberFormat="1" applyFont="1" applyFill="1" applyAlignment="1" applyProtection="1">
      <alignment horizontal="center" vertical="center" wrapText="1"/>
      <protection locked="0"/>
    </xf>
    <xf numFmtId="49" fontId="19" fillId="0" borderId="4" xfId="0" applyNumberFormat="1" applyFont="1" applyBorder="1" applyAlignment="1">
      <alignment horizontal="center" vertical="center"/>
    </xf>
    <xf numFmtId="40" fontId="15" fillId="3" borderId="1" xfId="3" applyNumberFormat="1" applyFont="1" applyFill="1" applyBorder="1" applyAlignment="1" applyProtection="1">
      <alignment horizontal="center" vertical="center"/>
      <protection locked="0"/>
    </xf>
    <xf numFmtId="40" fontId="15" fillId="0" borderId="1" xfId="3" applyNumberFormat="1" applyFont="1" applyBorder="1" applyAlignment="1" applyProtection="1">
      <alignment horizontal="center" vertical="center"/>
    </xf>
    <xf numFmtId="49" fontId="19" fillId="0" borderId="5" xfId="0" applyNumberFormat="1" applyFont="1" applyBorder="1" applyAlignment="1">
      <alignment horizontal="left" vertical="center"/>
    </xf>
    <xf numFmtId="40" fontId="15" fillId="0" borderId="6" xfId="3" applyNumberFormat="1" applyFont="1" applyBorder="1" applyAlignment="1" applyProtection="1">
      <alignment horizontal="center" vertical="center"/>
    </xf>
    <xf numFmtId="49" fontId="19" fillId="0" borderId="5" xfId="0" applyNumberFormat="1" applyFont="1" applyBorder="1" applyAlignment="1">
      <alignment horizontal="left" vertical="center" wrapText="1"/>
    </xf>
    <xf numFmtId="40" fontId="15" fillId="0" borderId="7" xfId="3" applyNumberFormat="1" applyFont="1" applyBorder="1" applyAlignment="1" applyProtection="1">
      <alignment horizontal="center" vertical="center"/>
    </xf>
    <xf numFmtId="0" fontId="19" fillId="2" borderId="0" xfId="0" applyFont="1" applyFill="1" applyAlignment="1">
      <alignment horizontal="left" vertical="center"/>
    </xf>
    <xf numFmtId="0" fontId="15" fillId="2" borderId="0" xfId="0" applyFont="1" applyFill="1" applyAlignment="1">
      <alignment horizontal="left" vertical="center"/>
    </xf>
    <xf numFmtId="0" fontId="15" fillId="2" borderId="0" xfId="0" applyFont="1" applyFill="1">
      <alignment vertical="center"/>
    </xf>
    <xf numFmtId="49" fontId="15" fillId="0" borderId="12" xfId="0" applyNumberFormat="1" applyFont="1" applyBorder="1" applyAlignment="1">
      <alignment horizontal="left" vertical="center" wrapText="1"/>
    </xf>
    <xf numFmtId="0" fontId="13" fillId="3" borderId="17" xfId="0" applyFont="1" applyFill="1" applyBorder="1" applyProtection="1">
      <alignment vertical="center"/>
      <protection locked="0"/>
    </xf>
    <xf numFmtId="49" fontId="15" fillId="0" borderId="2" xfId="0" applyNumberFormat="1" applyFont="1" applyBorder="1" applyAlignment="1">
      <alignment horizontal="left" vertical="center" wrapText="1"/>
    </xf>
    <xf numFmtId="49" fontId="19" fillId="0" borderId="8" xfId="0" applyNumberFormat="1" applyFont="1" applyBorder="1" applyAlignment="1">
      <alignment vertical="center" wrapText="1"/>
    </xf>
    <xf numFmtId="0" fontId="26" fillId="0" borderId="0" xfId="0" applyFont="1">
      <alignment vertical="center"/>
    </xf>
    <xf numFmtId="9" fontId="15" fillId="0" borderId="6" xfId="0" applyNumberFormat="1" applyFont="1" applyBorder="1" applyAlignment="1">
      <alignment horizontal="center" vertical="center"/>
    </xf>
    <xf numFmtId="49" fontId="19" fillId="0" borderId="5" xfId="0" applyNumberFormat="1" applyFont="1" applyBorder="1" applyAlignment="1">
      <alignment horizontal="left" vertical="top" wrapText="1"/>
    </xf>
    <xf numFmtId="40" fontId="15" fillId="3" borderId="5" xfId="3" applyNumberFormat="1" applyFont="1" applyFill="1" applyBorder="1" applyAlignment="1" applyProtection="1">
      <alignment horizontal="center" vertical="center"/>
      <protection locked="0"/>
    </xf>
    <xf numFmtId="40" fontId="15" fillId="0" borderId="5" xfId="3" applyNumberFormat="1" applyFont="1" applyBorder="1" applyAlignment="1" applyProtection="1">
      <alignment horizontal="center" vertical="center"/>
    </xf>
    <xf numFmtId="49" fontId="15" fillId="0" borderId="6" xfId="0" applyNumberFormat="1" applyFont="1" applyBorder="1" applyAlignment="1">
      <alignment horizontal="center" vertical="center" wrapText="1"/>
    </xf>
    <xf numFmtId="10" fontId="15" fillId="0" borderId="6" xfId="1" applyNumberFormat="1" applyFont="1" applyFill="1" applyBorder="1" applyAlignment="1" applyProtection="1">
      <alignment horizontal="center" vertical="center"/>
    </xf>
    <xf numFmtId="0" fontId="27" fillId="0" borderId="0" xfId="0" applyFont="1" applyAlignment="1">
      <alignment horizontal="left" vertical="center" wrapText="1"/>
    </xf>
    <xf numFmtId="0" fontId="30" fillId="0" borderId="0" xfId="0" applyFont="1" applyAlignment="1">
      <alignment horizontal="left" vertical="center"/>
    </xf>
    <xf numFmtId="0" fontId="31" fillId="0" borderId="0" xfId="0" applyFont="1" applyAlignment="1">
      <alignment horizontal="left" vertical="center"/>
    </xf>
    <xf numFmtId="0" fontId="32" fillId="3" borderId="12" xfId="0" applyFont="1" applyFill="1" applyBorder="1" applyAlignment="1" applyProtection="1">
      <alignment vertical="center" wrapText="1"/>
      <protection locked="0"/>
    </xf>
    <xf numFmtId="0" fontId="32" fillId="0" borderId="2" xfId="0" applyFont="1" applyBorder="1" applyAlignment="1">
      <alignment vertical="center" wrapText="1"/>
    </xf>
    <xf numFmtId="0" fontId="33" fillId="0" borderId="0" xfId="0" applyFont="1">
      <alignment vertical="center"/>
    </xf>
    <xf numFmtId="0" fontId="19" fillId="0" borderId="0" xfId="0" applyFont="1" applyAlignment="1">
      <alignment horizontal="left" vertical="center" wrapText="1"/>
    </xf>
    <xf numFmtId="0" fontId="19" fillId="2" borderId="0" xfId="0" applyFont="1" applyFill="1" applyAlignment="1">
      <alignment horizontal="left" vertical="center" wrapText="1"/>
    </xf>
    <xf numFmtId="49" fontId="19" fillId="0" borderId="8" xfId="0" applyNumberFormat="1" applyFont="1" applyBorder="1" applyAlignment="1">
      <alignment horizontal="left" vertical="center" wrapText="1"/>
    </xf>
    <xf numFmtId="0" fontId="11" fillId="0" borderId="1" xfId="0" applyFont="1" applyFill="1" applyBorder="1" applyProtection="1">
      <alignment vertical="center"/>
    </xf>
    <xf numFmtId="0" fontId="11" fillId="0" borderId="1" xfId="0" applyFont="1" applyBorder="1" applyProtection="1">
      <alignment vertical="center"/>
    </xf>
    <xf numFmtId="40" fontId="15" fillId="0" borderId="6" xfId="3" applyNumberFormat="1" applyFont="1" applyFill="1" applyBorder="1" applyAlignment="1" applyProtection="1">
      <alignment horizontal="center" vertical="center"/>
    </xf>
    <xf numFmtId="49" fontId="10" fillId="2" borderId="8" xfId="0" applyNumberFormat="1" applyFont="1" applyFill="1" applyBorder="1" applyAlignment="1">
      <alignment horizontal="left" vertical="top" wrapText="1"/>
    </xf>
    <xf numFmtId="49" fontId="10" fillId="2" borderId="6" xfId="0" applyNumberFormat="1" applyFont="1" applyFill="1" applyBorder="1" applyAlignment="1">
      <alignment horizontal="left" vertical="top" wrapText="1"/>
    </xf>
    <xf numFmtId="0" fontId="13" fillId="3" borderId="4" xfId="0" applyFont="1" applyFill="1" applyBorder="1" applyAlignment="1" applyProtection="1">
      <alignment horizontal="left" vertical="center"/>
      <protection locked="0"/>
    </xf>
    <xf numFmtId="0" fontId="13" fillId="3" borderId="10" xfId="0" applyFont="1" applyFill="1" applyBorder="1" applyAlignment="1" applyProtection="1">
      <alignment horizontal="left" vertical="center"/>
      <protection locked="0"/>
    </xf>
    <xf numFmtId="0" fontId="8" fillId="0" borderId="0" xfId="0" applyFont="1" applyAlignment="1">
      <alignment horizontal="center" vertical="center" wrapText="1"/>
    </xf>
    <xf numFmtId="0" fontId="8" fillId="0" borderId="0" xfId="0" applyFont="1" applyAlignment="1">
      <alignment horizontal="center" vertical="center"/>
    </xf>
    <xf numFmtId="49" fontId="10" fillId="0" borderId="4" xfId="0" applyNumberFormat="1" applyFont="1" applyBorder="1" applyAlignment="1">
      <alignment horizontal="left" vertical="top" wrapText="1"/>
    </xf>
    <xf numFmtId="49" fontId="10" fillId="0" borderId="10" xfId="0" applyNumberFormat="1" applyFont="1" applyBorder="1" applyAlignment="1">
      <alignment horizontal="left" vertical="top" wrapText="1"/>
    </xf>
    <xf numFmtId="49" fontId="10" fillId="0" borderId="8" xfId="0" applyNumberFormat="1" applyFont="1" applyBorder="1" applyAlignment="1">
      <alignment horizontal="left" vertical="top" wrapText="1"/>
    </xf>
    <xf numFmtId="49" fontId="10" fillId="0" borderId="9" xfId="0" applyNumberFormat="1" applyFont="1" applyBorder="1" applyAlignment="1">
      <alignment horizontal="left" vertical="top" wrapText="1"/>
    </xf>
    <xf numFmtId="49" fontId="10" fillId="0" borderId="6" xfId="0" applyNumberFormat="1"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6" xfId="0" applyFont="1" applyBorder="1" applyAlignment="1">
      <alignment horizontal="left" vertical="top" wrapText="1"/>
    </xf>
    <xf numFmtId="49" fontId="10" fillId="2" borderId="4" xfId="0" applyNumberFormat="1" applyFont="1" applyFill="1" applyBorder="1" applyAlignment="1">
      <alignment horizontal="left" vertical="top" wrapText="1"/>
    </xf>
    <xf numFmtId="49" fontId="10" fillId="2" borderId="10" xfId="0" applyNumberFormat="1" applyFont="1" applyFill="1" applyBorder="1" applyAlignment="1">
      <alignment horizontal="left" vertical="top" wrapText="1"/>
    </xf>
    <xf numFmtId="49" fontId="16" fillId="2" borderId="4" xfId="0" applyNumberFormat="1" applyFont="1" applyFill="1" applyBorder="1" applyAlignment="1">
      <alignment horizontal="left" vertical="top" wrapText="1"/>
    </xf>
    <xf numFmtId="49" fontId="16" fillId="2" borderId="10" xfId="0" applyNumberFormat="1" applyFont="1" applyFill="1" applyBorder="1" applyAlignment="1">
      <alignment horizontal="left" vertical="top" wrapText="1"/>
    </xf>
    <xf numFmtId="0" fontId="36" fillId="0" borderId="18" xfId="0" applyFont="1" applyBorder="1" applyAlignment="1">
      <alignment horizontal="left" vertical="center" wrapText="1"/>
    </xf>
    <xf numFmtId="0" fontId="36" fillId="0" borderId="0" xfId="0" applyFont="1" applyBorder="1" applyAlignment="1">
      <alignment horizontal="left" vertical="center" wrapText="1"/>
    </xf>
    <xf numFmtId="40" fontId="15" fillId="3" borderId="8" xfId="3" applyNumberFormat="1" applyFont="1" applyFill="1" applyBorder="1" applyAlignment="1" applyProtection="1">
      <alignment horizontal="center" vertical="center"/>
      <protection locked="0"/>
    </xf>
    <xf numFmtId="40" fontId="15" fillId="3" borderId="9" xfId="3" applyNumberFormat="1" applyFont="1" applyFill="1" applyBorder="1" applyAlignment="1" applyProtection="1">
      <alignment horizontal="center" vertical="center"/>
      <protection locked="0"/>
    </xf>
    <xf numFmtId="40" fontId="15" fillId="3" borderId="19" xfId="3" applyNumberFormat="1" applyFont="1" applyFill="1" applyBorder="1" applyAlignment="1" applyProtection="1">
      <alignment horizontal="center" vertical="center"/>
      <protection locked="0"/>
    </xf>
    <xf numFmtId="0" fontId="19" fillId="2" borderId="0" xfId="0" applyFont="1" applyFill="1" applyAlignment="1">
      <alignment vertical="center" wrapText="1"/>
    </xf>
    <xf numFmtId="0" fontId="19" fillId="0" borderId="0" xfId="0" applyFont="1" applyAlignment="1">
      <alignment horizontal="left" vertical="top" wrapText="1"/>
    </xf>
    <xf numFmtId="0" fontId="19" fillId="0" borderId="0" xfId="0" applyFont="1" applyAlignment="1">
      <alignment horizontal="left" vertical="center" wrapText="1"/>
    </xf>
    <xf numFmtId="0" fontId="19" fillId="2" borderId="0" xfId="0" applyFont="1" applyFill="1" applyAlignment="1">
      <alignment horizontal="left" vertical="center" wrapText="1"/>
    </xf>
    <xf numFmtId="0" fontId="15" fillId="0" borderId="13"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cellXfs>
  <cellStyles count="4">
    <cellStyle name="パーセント" xfId="1" builtinId="5"/>
    <cellStyle name="パーセント 2" xfId="2" xr:uid="{00000000-0005-0000-0000-000001000000}"/>
    <cellStyle name="桁区切り" xfId="3" builtinId="6"/>
    <cellStyle name="標準"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Radio" firstButton="1" fmlaLink="'Sheet 3'!$J$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2</xdr:col>
      <xdr:colOff>5714454</xdr:colOff>
      <xdr:row>0</xdr:row>
      <xdr:rowOff>47283</xdr:rowOff>
    </xdr:from>
    <xdr:to>
      <xdr:col>2</xdr:col>
      <xdr:colOff>6677974</xdr:colOff>
      <xdr:row>1</xdr:row>
      <xdr:rowOff>168493</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2513333" y="47283"/>
          <a:ext cx="957170" cy="3379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50800</xdr:colOff>
          <xdr:row>34</xdr:row>
          <xdr:rowOff>69850</xdr:rowOff>
        </xdr:from>
        <xdr:to>
          <xdr:col>2</xdr:col>
          <xdr:colOff>298450</xdr:colOff>
          <xdr:row>34</xdr:row>
          <xdr:rowOff>317500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35</xdr:row>
          <xdr:rowOff>50800</xdr:rowOff>
        </xdr:from>
        <xdr:to>
          <xdr:col>2</xdr:col>
          <xdr:colOff>298450</xdr:colOff>
          <xdr:row>35</xdr:row>
          <xdr:rowOff>317500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36</xdr:row>
          <xdr:rowOff>76200</xdr:rowOff>
        </xdr:from>
        <xdr:to>
          <xdr:col>2</xdr:col>
          <xdr:colOff>298450</xdr:colOff>
          <xdr:row>36</xdr:row>
          <xdr:rowOff>336550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69850</xdr:rowOff>
        </xdr:from>
        <xdr:to>
          <xdr:col>2</xdr:col>
          <xdr:colOff>285750</xdr:colOff>
          <xdr:row>37</xdr:row>
          <xdr:rowOff>317500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0</xdr:col>
      <xdr:colOff>234950</xdr:colOff>
      <xdr:row>1</xdr:row>
      <xdr:rowOff>0</xdr:rowOff>
    </xdr:from>
    <xdr:to>
      <xdr:col>1</xdr:col>
      <xdr:colOff>18475</xdr:colOff>
      <xdr:row>3</xdr:row>
      <xdr:rowOff>403171</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38125" y="219075"/>
          <a:ext cx="2152075" cy="841321"/>
        </a:xfrm>
        <a:prstGeom prst="rect">
          <a:avLst/>
        </a:prstGeom>
      </xdr:spPr>
    </xdr:pic>
    <xdr:clientData/>
  </xdr:twoCellAnchor>
  <xdr:twoCellAnchor editAs="absolute">
    <xdr:from>
      <xdr:col>2</xdr:col>
      <xdr:colOff>4866528</xdr:colOff>
      <xdr:row>2</xdr:row>
      <xdr:rowOff>86472</xdr:rowOff>
    </xdr:from>
    <xdr:to>
      <xdr:col>2</xdr:col>
      <xdr:colOff>6543927</xdr:colOff>
      <xdr:row>3</xdr:row>
      <xdr:rowOff>371783</xdr:rowOff>
    </xdr:to>
    <xdr:sp macro="" textlink="">
      <xdr:nvSpPr>
        <xdr:cNvPr id="11" name="正方形/長方形 10">
          <a:extLst>
            <a:ext uri="{FF2B5EF4-FFF2-40B4-BE49-F238E27FC236}">
              <a16:creationId xmlns:a16="http://schemas.microsoft.com/office/drawing/2014/main" id="{00000000-0008-0000-0000-00000B000000}"/>
            </a:ext>
          </a:extLst>
        </xdr:cNvPr>
        <xdr:cNvSpPr>
          <a:spLocks noChangeAspect="1"/>
        </xdr:cNvSpPr>
      </xdr:nvSpPr>
      <xdr:spPr>
        <a:xfrm>
          <a:off x="11665324" y="537882"/>
          <a:ext cx="1683749" cy="509429"/>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2024</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FY2024</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158750</xdr:colOff>
      <xdr:row>1</xdr:row>
      <xdr:rowOff>48079</xdr:rowOff>
    </xdr:from>
    <xdr:to>
      <xdr:col>0</xdr:col>
      <xdr:colOff>2311400</xdr:colOff>
      <xdr:row>5</xdr:row>
      <xdr:rowOff>6804</xdr:rowOff>
    </xdr:to>
    <xdr:grpSp>
      <xdr:nvGrpSpPr>
        <xdr:cNvPr id="7" name="グループ化 4">
          <a:extLst>
            <a:ext uri="{FF2B5EF4-FFF2-40B4-BE49-F238E27FC236}">
              <a16:creationId xmlns:a16="http://schemas.microsoft.com/office/drawing/2014/main" id="{00000000-0008-0000-0100-000007000000}"/>
            </a:ext>
          </a:extLst>
        </xdr:cNvPr>
        <xdr:cNvGrpSpPr>
          <a:grpSpLocks noChangeAspect="1"/>
        </xdr:cNvGrpSpPr>
      </xdr:nvGrpSpPr>
      <xdr:grpSpPr bwMode="auto">
        <a:xfrm>
          <a:off x="161925" y="206829"/>
          <a:ext cx="2152650" cy="841375"/>
          <a:chOff x="231589" y="179294"/>
          <a:chExt cx="2268220" cy="894715"/>
        </a:xfrm>
      </xdr:grpSpPr>
      <xdr:pic>
        <xdr:nvPicPr>
          <xdr:cNvPr id="8" name="図 1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589" y="766520"/>
            <a:ext cx="14382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図 13">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4083"/>
          <a:stretch>
            <a:fillRect/>
          </a:stretch>
        </xdr:blipFill>
        <xdr:spPr bwMode="auto">
          <a:xfrm>
            <a:off x="1696534" y="179294"/>
            <a:ext cx="803275" cy="894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absolute">
    <xdr:from>
      <xdr:col>2</xdr:col>
      <xdr:colOff>4616450</xdr:colOff>
      <xdr:row>0</xdr:row>
      <xdr:rowOff>126999</xdr:rowOff>
    </xdr:from>
    <xdr:to>
      <xdr:col>2</xdr:col>
      <xdr:colOff>5617135</xdr:colOff>
      <xdr:row>2</xdr:row>
      <xdr:rowOff>152372</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a:spLocks noChangeAspect="1"/>
        </xdr:cNvSpPr>
      </xdr:nvSpPr>
      <xdr:spPr>
        <a:xfrm>
          <a:off x="8902700" y="126999"/>
          <a:ext cx="1000685" cy="3968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3714750</xdr:colOff>
      <xdr:row>2</xdr:row>
      <xdr:rowOff>209550</xdr:rowOff>
    </xdr:from>
    <xdr:to>
      <xdr:col>2</xdr:col>
      <xdr:colOff>5392149</xdr:colOff>
      <xdr:row>5</xdr:row>
      <xdr:rowOff>58579</xdr:rowOff>
    </xdr:to>
    <xdr:sp macro="" textlink="">
      <xdr:nvSpPr>
        <xdr:cNvPr id="10" name="正方形/長方形 9">
          <a:extLst>
            <a:ext uri="{FF2B5EF4-FFF2-40B4-BE49-F238E27FC236}">
              <a16:creationId xmlns:a16="http://schemas.microsoft.com/office/drawing/2014/main" id="{00000000-0008-0000-0100-00000A000000}"/>
            </a:ext>
          </a:extLst>
        </xdr:cNvPr>
        <xdr:cNvSpPr>
          <a:spLocks noChangeAspect="1"/>
        </xdr:cNvSpPr>
      </xdr:nvSpPr>
      <xdr:spPr>
        <a:xfrm>
          <a:off x="8001000" y="581025"/>
          <a:ext cx="1677399" cy="515779"/>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2024</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FY2024</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50800</xdr:colOff>
          <xdr:row>27</xdr:row>
          <xdr:rowOff>57150</xdr:rowOff>
        </xdr:from>
        <xdr:to>
          <xdr:col>0</xdr:col>
          <xdr:colOff>355600</xdr:colOff>
          <xdr:row>27</xdr:row>
          <xdr:rowOff>285750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26</xdr:row>
          <xdr:rowOff>76200</xdr:rowOff>
        </xdr:from>
        <xdr:to>
          <xdr:col>0</xdr:col>
          <xdr:colOff>355600</xdr:colOff>
          <xdr:row>26</xdr:row>
          <xdr:rowOff>304800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57150</xdr:rowOff>
        </xdr:from>
        <xdr:to>
          <xdr:col>1</xdr:col>
          <xdr:colOff>88900</xdr:colOff>
          <xdr:row>6</xdr:row>
          <xdr:rowOff>304800</xdr:rowOff>
        </xdr:to>
        <xdr:sp macro="" textlink="">
          <xdr:nvSpPr>
            <xdr:cNvPr id="11267" name="Option Button 3"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Australian Dollar (AUD)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57150</xdr:rowOff>
        </xdr:from>
        <xdr:to>
          <xdr:col>2</xdr:col>
          <xdr:colOff>1562100</xdr:colOff>
          <xdr:row>6</xdr:row>
          <xdr:rowOff>304800</xdr:rowOff>
        </xdr:to>
        <xdr:sp macro="" textlink="">
          <xdr:nvSpPr>
            <xdr:cNvPr id="11268" name="Option Button 4"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Bahraini Dinar (BHD)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57150</xdr:rowOff>
        </xdr:from>
        <xdr:to>
          <xdr:col>4</xdr:col>
          <xdr:colOff>1270000</xdr:colOff>
          <xdr:row>6</xdr:row>
          <xdr:rowOff>304800</xdr:rowOff>
        </xdr:to>
        <xdr:sp macro="" textlink="">
          <xdr:nvSpPr>
            <xdr:cNvPr id="11269" name="Option Button 5"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Canadian Dollar (CAD)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298450</xdr:rowOff>
        </xdr:from>
        <xdr:to>
          <xdr:col>1</xdr:col>
          <xdr:colOff>88900</xdr:colOff>
          <xdr:row>6</xdr:row>
          <xdr:rowOff>546100</xdr:rowOff>
        </xdr:to>
        <xdr:sp macro="" textlink="">
          <xdr:nvSpPr>
            <xdr:cNvPr id="11270" name="Option Button 6"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Czech Koruna (CZK)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298450</xdr:rowOff>
        </xdr:from>
        <xdr:to>
          <xdr:col>2</xdr:col>
          <xdr:colOff>1562100</xdr:colOff>
          <xdr:row>6</xdr:row>
          <xdr:rowOff>546100</xdr:rowOff>
        </xdr:to>
        <xdr:sp macro="" textlink="">
          <xdr:nvSpPr>
            <xdr:cNvPr id="11271" name="Option Button 7" hidden="1">
              <a:extLst>
                <a:ext uri="{63B3BB69-23CF-44E3-9099-C40C66FF867C}">
                  <a14:compatExt spid="_x0000_s11271"/>
                </a:ext>
                <a:ext uri="{FF2B5EF4-FFF2-40B4-BE49-F238E27FC236}">
                  <a16:creationId xmlns:a16="http://schemas.microsoft.com/office/drawing/2014/main" id="{00000000-0008-0000-02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Danish Krone (DKK)</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298450</xdr:rowOff>
        </xdr:from>
        <xdr:to>
          <xdr:col>4</xdr:col>
          <xdr:colOff>1270000</xdr:colOff>
          <xdr:row>6</xdr:row>
          <xdr:rowOff>546100</xdr:rowOff>
        </xdr:to>
        <xdr:sp macro="" textlink="">
          <xdr:nvSpPr>
            <xdr:cNvPr id="11272" name="Option Button 8" hidden="1">
              <a:extLst>
                <a:ext uri="{63B3BB69-23CF-44E3-9099-C40C66FF867C}">
                  <a14:compatExt spid="_x0000_s11272"/>
                </a:ext>
                <a:ext uri="{FF2B5EF4-FFF2-40B4-BE49-F238E27FC236}">
                  <a16:creationId xmlns:a16="http://schemas.microsoft.com/office/drawing/2014/main" id="{00000000-0008-0000-02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European Euro (EUR)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533400</xdr:rowOff>
        </xdr:from>
        <xdr:to>
          <xdr:col>2</xdr:col>
          <xdr:colOff>908050</xdr:colOff>
          <xdr:row>6</xdr:row>
          <xdr:rowOff>781050</xdr:rowOff>
        </xdr:to>
        <xdr:sp macro="" textlink="">
          <xdr:nvSpPr>
            <xdr:cNvPr id="11273" name="Option Button 9"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Hungarian Forint (HUF)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533400</xdr:rowOff>
        </xdr:from>
        <xdr:to>
          <xdr:col>4</xdr:col>
          <xdr:colOff>927100</xdr:colOff>
          <xdr:row>6</xdr:row>
          <xdr:rowOff>781050</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Indian Rupee (INR)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793750</xdr:rowOff>
        </xdr:from>
        <xdr:to>
          <xdr:col>1</xdr:col>
          <xdr:colOff>1079500</xdr:colOff>
          <xdr:row>6</xdr:row>
          <xdr:rowOff>1041400</xdr:rowOff>
        </xdr:to>
        <xdr:sp macro="" textlink="">
          <xdr:nvSpPr>
            <xdr:cNvPr id="11275" name="Option Button 11"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Indonesian Rupiah (IDR)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793750</xdr:rowOff>
        </xdr:from>
        <xdr:to>
          <xdr:col>2</xdr:col>
          <xdr:colOff>908050</xdr:colOff>
          <xdr:row>6</xdr:row>
          <xdr:rowOff>1041400</xdr:rowOff>
        </xdr:to>
        <xdr:sp macro="" textlink="">
          <xdr:nvSpPr>
            <xdr:cNvPr id="11276" name="Option Button 12"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Japanese Yen (JPY)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793750</xdr:rowOff>
        </xdr:from>
        <xdr:to>
          <xdr:col>4</xdr:col>
          <xdr:colOff>927100</xdr:colOff>
          <xdr:row>6</xdr:row>
          <xdr:rowOff>1041400</xdr:rowOff>
        </xdr:to>
        <xdr:sp macro="" textlink="">
          <xdr:nvSpPr>
            <xdr:cNvPr id="11277" name="Option Button 13"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Korean Won (KRW)</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1028700</xdr:rowOff>
        </xdr:from>
        <xdr:to>
          <xdr:col>1</xdr:col>
          <xdr:colOff>1079500</xdr:colOff>
          <xdr:row>6</xdr:row>
          <xdr:rowOff>1276350</xdr:rowOff>
        </xdr:to>
        <xdr:sp macro="" textlink="">
          <xdr:nvSpPr>
            <xdr:cNvPr id="11278" name="Option Button 14" hidden="1">
              <a:extLst>
                <a:ext uri="{63B3BB69-23CF-44E3-9099-C40C66FF867C}">
                  <a14:compatExt spid="_x0000_s11278"/>
                </a:ext>
                <a:ext uri="{FF2B5EF4-FFF2-40B4-BE49-F238E27FC236}">
                  <a16:creationId xmlns:a16="http://schemas.microsoft.com/office/drawing/2014/main" id="{00000000-0008-0000-02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Kuwaiti Dinar (KWD)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1028700</xdr:rowOff>
        </xdr:from>
        <xdr:to>
          <xdr:col>2</xdr:col>
          <xdr:colOff>908050</xdr:colOff>
          <xdr:row>6</xdr:row>
          <xdr:rowOff>1276350</xdr:rowOff>
        </xdr:to>
        <xdr:sp macro="" textlink="">
          <xdr:nvSpPr>
            <xdr:cNvPr id="11279" name="Option Button 15" hidden="1">
              <a:extLst>
                <a:ext uri="{63B3BB69-23CF-44E3-9099-C40C66FF867C}">
                  <a14:compatExt spid="_x0000_s11279"/>
                </a:ext>
                <a:ext uri="{FF2B5EF4-FFF2-40B4-BE49-F238E27FC236}">
                  <a16:creationId xmlns:a16="http://schemas.microsoft.com/office/drawing/2014/main" id="{00000000-0008-0000-02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Mexican Nuevo Pes (MXN)</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1028700</xdr:rowOff>
        </xdr:from>
        <xdr:to>
          <xdr:col>4</xdr:col>
          <xdr:colOff>927100</xdr:colOff>
          <xdr:row>6</xdr:row>
          <xdr:rowOff>1257300</xdr:rowOff>
        </xdr:to>
        <xdr:sp macro="" textlink="">
          <xdr:nvSpPr>
            <xdr:cNvPr id="11280" name="Option Button 16" hidden="1">
              <a:extLst>
                <a:ext uri="{63B3BB69-23CF-44E3-9099-C40C66FF867C}">
                  <a14:compatExt spid="_x0000_s11280"/>
                </a:ext>
                <a:ext uri="{FF2B5EF4-FFF2-40B4-BE49-F238E27FC236}">
                  <a16:creationId xmlns:a16="http://schemas.microsoft.com/office/drawing/2014/main" id="{00000000-0008-0000-02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New Zealand Dollar (NZD)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1257300</xdr:rowOff>
        </xdr:from>
        <xdr:to>
          <xdr:col>1</xdr:col>
          <xdr:colOff>1079500</xdr:colOff>
          <xdr:row>6</xdr:row>
          <xdr:rowOff>1485900</xdr:rowOff>
        </xdr:to>
        <xdr:sp macro="" textlink="">
          <xdr:nvSpPr>
            <xdr:cNvPr id="11281" name="Option Button 17" hidden="1">
              <a:extLst>
                <a:ext uri="{63B3BB69-23CF-44E3-9099-C40C66FF867C}">
                  <a14:compatExt spid="_x0000_s11281"/>
                </a:ext>
                <a:ext uri="{FF2B5EF4-FFF2-40B4-BE49-F238E27FC236}">
                  <a16:creationId xmlns:a16="http://schemas.microsoft.com/office/drawing/2014/main" id="{00000000-0008-0000-02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Norwegian Krone (NOK)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1212850</xdr:rowOff>
        </xdr:from>
        <xdr:to>
          <xdr:col>2</xdr:col>
          <xdr:colOff>908050</xdr:colOff>
          <xdr:row>6</xdr:row>
          <xdr:rowOff>1479550</xdr:rowOff>
        </xdr:to>
        <xdr:sp macro="" textlink="">
          <xdr:nvSpPr>
            <xdr:cNvPr id="11282" name="Option Button 18" hidden="1">
              <a:extLst>
                <a:ext uri="{63B3BB69-23CF-44E3-9099-C40C66FF867C}">
                  <a14:compatExt spid="_x0000_s11282"/>
                </a:ext>
                <a:ext uri="{FF2B5EF4-FFF2-40B4-BE49-F238E27FC236}">
                  <a16:creationId xmlns:a16="http://schemas.microsoft.com/office/drawing/2014/main" id="{00000000-0008-0000-02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Pakistan Rupee (PKR)</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1257300</xdr:rowOff>
        </xdr:from>
        <xdr:to>
          <xdr:col>4</xdr:col>
          <xdr:colOff>927100</xdr:colOff>
          <xdr:row>6</xdr:row>
          <xdr:rowOff>1504950</xdr:rowOff>
        </xdr:to>
        <xdr:sp macro="" textlink="">
          <xdr:nvSpPr>
            <xdr:cNvPr id="11283" name="Option Button 19" hidden="1">
              <a:extLst>
                <a:ext uri="{63B3BB69-23CF-44E3-9099-C40C66FF867C}">
                  <a14:compatExt spid="_x0000_s11283"/>
                </a:ext>
                <a:ext uri="{FF2B5EF4-FFF2-40B4-BE49-F238E27FC236}">
                  <a16:creationId xmlns:a16="http://schemas.microsoft.com/office/drawing/2014/main" id="{00000000-0008-0000-02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Philippine Peso (PHP) </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1504950</xdr:rowOff>
        </xdr:from>
        <xdr:to>
          <xdr:col>1</xdr:col>
          <xdr:colOff>1079500</xdr:colOff>
          <xdr:row>6</xdr:row>
          <xdr:rowOff>1752600</xdr:rowOff>
        </xdr:to>
        <xdr:sp macro="" textlink="">
          <xdr:nvSpPr>
            <xdr:cNvPr id="11284" name="Option Button 20" hidden="1">
              <a:extLst>
                <a:ext uri="{63B3BB69-23CF-44E3-9099-C40C66FF867C}">
                  <a14:compatExt spid="_x0000_s11284"/>
                </a:ext>
                <a:ext uri="{FF2B5EF4-FFF2-40B4-BE49-F238E27FC236}">
                  <a16:creationId xmlns:a16="http://schemas.microsoft.com/office/drawing/2014/main" id="{00000000-0008-0000-02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Polish Złoty (PLN)</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1485900</xdr:rowOff>
        </xdr:from>
        <xdr:to>
          <xdr:col>2</xdr:col>
          <xdr:colOff>908050</xdr:colOff>
          <xdr:row>6</xdr:row>
          <xdr:rowOff>1733550</xdr:rowOff>
        </xdr:to>
        <xdr:sp macro="" textlink="">
          <xdr:nvSpPr>
            <xdr:cNvPr id="11285" name="Option Button 21" hidden="1">
              <a:extLst>
                <a:ext uri="{63B3BB69-23CF-44E3-9099-C40C66FF867C}">
                  <a14:compatExt spid="_x0000_s11285"/>
                </a:ext>
                <a:ext uri="{FF2B5EF4-FFF2-40B4-BE49-F238E27FC236}">
                  <a16:creationId xmlns:a16="http://schemas.microsoft.com/office/drawing/2014/main" id="{00000000-0008-0000-02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Pound Sterling (GBP)</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1504950</xdr:rowOff>
        </xdr:from>
        <xdr:to>
          <xdr:col>4</xdr:col>
          <xdr:colOff>927100</xdr:colOff>
          <xdr:row>6</xdr:row>
          <xdr:rowOff>1752600</xdr:rowOff>
        </xdr:to>
        <xdr:sp macro="" textlink="">
          <xdr:nvSpPr>
            <xdr:cNvPr id="11286" name="Option Button 22" hidden="1">
              <a:extLst>
                <a:ext uri="{63B3BB69-23CF-44E3-9099-C40C66FF867C}">
                  <a14:compatExt spid="_x0000_s11286"/>
                </a:ext>
                <a:ext uri="{FF2B5EF4-FFF2-40B4-BE49-F238E27FC236}">
                  <a16:creationId xmlns:a16="http://schemas.microsoft.com/office/drawing/2014/main" id="{00000000-0008-0000-02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Qatari Riyal (QAR)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1790700</xdr:rowOff>
        </xdr:from>
        <xdr:to>
          <xdr:col>1</xdr:col>
          <xdr:colOff>1079500</xdr:colOff>
          <xdr:row>6</xdr:row>
          <xdr:rowOff>2038350</xdr:rowOff>
        </xdr:to>
        <xdr:sp macro="" textlink="">
          <xdr:nvSpPr>
            <xdr:cNvPr id="11287" name="Option Button 23" hidden="1">
              <a:extLst>
                <a:ext uri="{63B3BB69-23CF-44E3-9099-C40C66FF867C}">
                  <a14:compatExt spid="_x0000_s11287"/>
                </a:ext>
                <a:ext uri="{FF2B5EF4-FFF2-40B4-BE49-F238E27FC236}">
                  <a16:creationId xmlns:a16="http://schemas.microsoft.com/office/drawing/2014/main" id="{00000000-0008-0000-02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Saudi Riyal (SAR)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1790700</xdr:rowOff>
        </xdr:from>
        <xdr:to>
          <xdr:col>2</xdr:col>
          <xdr:colOff>908050</xdr:colOff>
          <xdr:row>6</xdr:row>
          <xdr:rowOff>2038350</xdr:rowOff>
        </xdr:to>
        <xdr:sp macro="" textlink="">
          <xdr:nvSpPr>
            <xdr:cNvPr id="11288" name="Option Button 24" hidden="1">
              <a:extLst>
                <a:ext uri="{63B3BB69-23CF-44E3-9099-C40C66FF867C}">
                  <a14:compatExt spid="_x0000_s11288"/>
                </a:ext>
                <a:ext uri="{FF2B5EF4-FFF2-40B4-BE49-F238E27FC236}">
                  <a16:creationId xmlns:a16="http://schemas.microsoft.com/office/drawing/2014/main" id="{00000000-0008-0000-02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Singapore Dollar (SGD)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1790700</xdr:rowOff>
        </xdr:from>
        <xdr:to>
          <xdr:col>4</xdr:col>
          <xdr:colOff>927100</xdr:colOff>
          <xdr:row>6</xdr:row>
          <xdr:rowOff>2019300</xdr:rowOff>
        </xdr:to>
        <xdr:sp macro="" textlink="">
          <xdr:nvSpPr>
            <xdr:cNvPr id="11289" name="Option Button 25" hidden="1">
              <a:extLst>
                <a:ext uri="{63B3BB69-23CF-44E3-9099-C40C66FF867C}">
                  <a14:compatExt spid="_x0000_s11289"/>
                </a:ext>
                <a:ext uri="{FF2B5EF4-FFF2-40B4-BE49-F238E27FC236}">
                  <a16:creationId xmlns:a16="http://schemas.microsoft.com/office/drawing/2014/main" id="{00000000-0008-0000-02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South African Rand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2038350</xdr:rowOff>
        </xdr:from>
        <xdr:to>
          <xdr:col>1</xdr:col>
          <xdr:colOff>1079500</xdr:colOff>
          <xdr:row>6</xdr:row>
          <xdr:rowOff>2266950</xdr:rowOff>
        </xdr:to>
        <xdr:sp macro="" textlink="">
          <xdr:nvSpPr>
            <xdr:cNvPr id="11290" name="Option Button 26" hidden="1">
              <a:extLst>
                <a:ext uri="{63B3BB69-23CF-44E3-9099-C40C66FF867C}">
                  <a14:compatExt spid="_x0000_s11290"/>
                </a:ext>
                <a:ext uri="{FF2B5EF4-FFF2-40B4-BE49-F238E27FC236}">
                  <a16:creationId xmlns:a16="http://schemas.microsoft.com/office/drawing/2014/main" id="{00000000-0008-0000-02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Swedish Krona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2038350</xdr:rowOff>
        </xdr:from>
        <xdr:to>
          <xdr:col>2</xdr:col>
          <xdr:colOff>908050</xdr:colOff>
          <xdr:row>6</xdr:row>
          <xdr:rowOff>2305050</xdr:rowOff>
        </xdr:to>
        <xdr:sp macro="" textlink="">
          <xdr:nvSpPr>
            <xdr:cNvPr id="11291" name="Option Button 27" hidden="1">
              <a:extLst>
                <a:ext uri="{63B3BB69-23CF-44E3-9099-C40C66FF867C}">
                  <a14:compatExt spid="_x0000_s11291"/>
                </a:ext>
                <a:ext uri="{FF2B5EF4-FFF2-40B4-BE49-F238E27FC236}">
                  <a16:creationId xmlns:a16="http://schemas.microsoft.com/office/drawing/2014/main" id="{00000000-0008-0000-02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Swiss Franc (CHF)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2038350</xdr:rowOff>
        </xdr:from>
        <xdr:to>
          <xdr:col>4</xdr:col>
          <xdr:colOff>927100</xdr:colOff>
          <xdr:row>6</xdr:row>
          <xdr:rowOff>2286000</xdr:rowOff>
        </xdr:to>
        <xdr:sp macro="" textlink="">
          <xdr:nvSpPr>
            <xdr:cNvPr id="11292" name="Option Button 28" hidden="1">
              <a:extLst>
                <a:ext uri="{63B3BB69-23CF-44E3-9099-C40C66FF867C}">
                  <a14:compatExt spid="_x0000_s11292"/>
                </a:ext>
                <a:ext uri="{FF2B5EF4-FFF2-40B4-BE49-F238E27FC236}">
                  <a16:creationId xmlns:a16="http://schemas.microsoft.com/office/drawing/2014/main" id="{00000000-0008-0000-02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Taiwan Dollar (TWD)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146050</xdr:colOff>
          <xdr:row>6</xdr:row>
          <xdr:rowOff>2317750</xdr:rowOff>
        </xdr:from>
        <xdr:to>
          <xdr:col>1</xdr:col>
          <xdr:colOff>1079500</xdr:colOff>
          <xdr:row>7</xdr:row>
          <xdr:rowOff>19050</xdr:rowOff>
        </xdr:to>
        <xdr:sp macro="" textlink="">
          <xdr:nvSpPr>
            <xdr:cNvPr id="11293" name="Option Button 29" hidden="1">
              <a:extLst>
                <a:ext uri="{63B3BB69-23CF-44E3-9099-C40C66FF867C}">
                  <a14:compatExt spid="_x0000_s11293"/>
                </a:ext>
                <a:ext uri="{FF2B5EF4-FFF2-40B4-BE49-F238E27FC236}">
                  <a16:creationId xmlns:a16="http://schemas.microsoft.com/office/drawing/2014/main" id="{00000000-0008-0000-02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Thai Baht (THB)</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965200</xdr:colOff>
          <xdr:row>6</xdr:row>
          <xdr:rowOff>2317750</xdr:rowOff>
        </xdr:from>
        <xdr:to>
          <xdr:col>2</xdr:col>
          <xdr:colOff>908050</xdr:colOff>
          <xdr:row>7</xdr:row>
          <xdr:rowOff>19050</xdr:rowOff>
        </xdr:to>
        <xdr:sp macro="" textlink="">
          <xdr:nvSpPr>
            <xdr:cNvPr id="11294" name="Option Button 30" hidden="1">
              <a:extLst>
                <a:ext uri="{63B3BB69-23CF-44E3-9099-C40C66FF867C}">
                  <a14:compatExt spid="_x0000_s11294"/>
                </a:ext>
                <a:ext uri="{FF2B5EF4-FFF2-40B4-BE49-F238E27FC236}">
                  <a16:creationId xmlns:a16="http://schemas.microsoft.com/office/drawing/2014/main" id="{00000000-0008-0000-02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United States Dollar (USD)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679450</xdr:colOff>
          <xdr:row>6</xdr:row>
          <xdr:rowOff>2317750</xdr:rowOff>
        </xdr:from>
        <xdr:to>
          <xdr:col>4</xdr:col>
          <xdr:colOff>927100</xdr:colOff>
          <xdr:row>7</xdr:row>
          <xdr:rowOff>19050</xdr:rowOff>
        </xdr:to>
        <xdr:sp macro="" textlink="">
          <xdr:nvSpPr>
            <xdr:cNvPr id="11295" name="Option Button 31" hidden="1">
              <a:extLst>
                <a:ext uri="{63B3BB69-23CF-44E3-9099-C40C66FF867C}">
                  <a14:compatExt spid="_x0000_s11295"/>
                </a:ext>
                <a:ext uri="{FF2B5EF4-FFF2-40B4-BE49-F238E27FC236}">
                  <a16:creationId xmlns:a16="http://schemas.microsoft.com/office/drawing/2014/main" id="{00000000-0008-0000-02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Utd. Arab Emir. Dirham (AED)</a:t>
              </a:r>
            </a:p>
          </xdr:txBody>
        </xdr:sp>
        <xdr:clientData/>
      </xdr:twoCellAnchor>
    </mc:Choice>
    <mc:Fallback/>
  </mc:AlternateContent>
  <xdr:twoCellAnchor editAs="absolute">
    <xdr:from>
      <xdr:col>0</xdr:col>
      <xdr:colOff>190500</xdr:colOff>
      <xdr:row>0</xdr:row>
      <xdr:rowOff>85271</xdr:rowOff>
    </xdr:from>
    <xdr:to>
      <xdr:col>1</xdr:col>
      <xdr:colOff>400050</xdr:colOff>
      <xdr:row>3</xdr:row>
      <xdr:rowOff>273743</xdr:rowOff>
    </xdr:to>
    <xdr:grpSp>
      <xdr:nvGrpSpPr>
        <xdr:cNvPr id="46" name="グループ化 4">
          <a:extLst>
            <a:ext uri="{FF2B5EF4-FFF2-40B4-BE49-F238E27FC236}">
              <a16:creationId xmlns:a16="http://schemas.microsoft.com/office/drawing/2014/main" id="{00000000-0008-0000-0200-00002E000000}"/>
            </a:ext>
          </a:extLst>
        </xdr:cNvPr>
        <xdr:cNvGrpSpPr>
          <a:grpSpLocks noChangeAspect="1"/>
        </xdr:cNvGrpSpPr>
      </xdr:nvGrpSpPr>
      <xdr:grpSpPr bwMode="auto">
        <a:xfrm>
          <a:off x="190500" y="88446"/>
          <a:ext cx="2181225" cy="845697"/>
          <a:chOff x="231589" y="179294"/>
          <a:chExt cx="2268220" cy="894715"/>
        </a:xfrm>
      </xdr:grpSpPr>
      <xdr:pic>
        <xdr:nvPicPr>
          <xdr:cNvPr id="47" name="図 12">
            <a:extLst>
              <a:ext uri="{FF2B5EF4-FFF2-40B4-BE49-F238E27FC236}">
                <a16:creationId xmlns:a16="http://schemas.microsoft.com/office/drawing/2014/main" id="{00000000-0008-0000-02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589" y="766520"/>
            <a:ext cx="14382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8" name="図 13">
            <a:extLst>
              <a:ext uri="{FF2B5EF4-FFF2-40B4-BE49-F238E27FC236}">
                <a16:creationId xmlns:a16="http://schemas.microsoft.com/office/drawing/2014/main" id="{00000000-0008-0000-0200-00003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4083"/>
          <a:stretch>
            <a:fillRect/>
          </a:stretch>
        </xdr:blipFill>
        <xdr:spPr bwMode="auto">
          <a:xfrm>
            <a:off x="1696534" y="179294"/>
            <a:ext cx="803275" cy="894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710045</xdr:colOff>
      <xdr:row>0</xdr:row>
      <xdr:rowOff>121104</xdr:rowOff>
    </xdr:from>
    <xdr:to>
      <xdr:col>4</xdr:col>
      <xdr:colOff>1780374</xdr:colOff>
      <xdr:row>2</xdr:row>
      <xdr:rowOff>181378</xdr:rowOff>
    </xdr:to>
    <xdr:sp macro="" textlink="">
      <xdr:nvSpPr>
        <xdr:cNvPr id="49" name="テキスト ボックス 48">
          <a:extLst>
            <a:ext uri="{FF2B5EF4-FFF2-40B4-BE49-F238E27FC236}">
              <a16:creationId xmlns:a16="http://schemas.microsoft.com/office/drawing/2014/main" id="{00000000-0008-0000-0200-000031000000}"/>
            </a:ext>
          </a:extLst>
        </xdr:cNvPr>
        <xdr:cNvSpPr txBox="1">
          <a:spLocks noChangeAspect="1"/>
        </xdr:cNvSpPr>
      </xdr:nvSpPr>
      <xdr:spPr>
        <a:xfrm>
          <a:off x="8953500" y="121104"/>
          <a:ext cx="1070329" cy="510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146050</xdr:colOff>
          <xdr:row>6</xdr:row>
          <xdr:rowOff>533400</xdr:rowOff>
        </xdr:from>
        <xdr:to>
          <xdr:col>0</xdr:col>
          <xdr:colOff>1860550</xdr:colOff>
          <xdr:row>6</xdr:row>
          <xdr:rowOff>800100</xdr:rowOff>
        </xdr:to>
        <xdr:sp macro="" textlink="">
          <xdr:nvSpPr>
            <xdr:cNvPr id="11300" name="Option Button 36" hidden="1">
              <a:extLst>
                <a:ext uri="{63B3BB69-23CF-44E3-9099-C40C66FF867C}">
                  <a14:compatExt spid="_x0000_s11300"/>
                </a:ext>
                <a:ext uri="{FF2B5EF4-FFF2-40B4-BE49-F238E27FC236}">
                  <a16:creationId xmlns:a16="http://schemas.microsoft.com/office/drawing/2014/main" id="{00000000-0008-0000-02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Hong Kong Dollar (HDK)</a:t>
              </a:r>
            </a:p>
          </xdr:txBody>
        </xdr:sp>
        <xdr:clientData/>
      </xdr:twoCellAnchor>
    </mc:Choice>
    <mc:Fallback/>
  </mc:AlternateContent>
  <xdr:twoCellAnchor editAs="absolute">
    <xdr:from>
      <xdr:col>3</xdr:col>
      <xdr:colOff>2178050</xdr:colOff>
      <xdr:row>3</xdr:row>
      <xdr:rowOff>63500</xdr:rowOff>
    </xdr:from>
    <xdr:to>
      <xdr:col>4</xdr:col>
      <xdr:colOff>1544049</xdr:colOff>
      <xdr:row>4</xdr:row>
      <xdr:rowOff>210979</xdr:rowOff>
    </xdr:to>
    <xdr:sp macro="" textlink="">
      <xdr:nvSpPr>
        <xdr:cNvPr id="39" name="正方形/長方形 38">
          <a:extLst>
            <a:ext uri="{FF2B5EF4-FFF2-40B4-BE49-F238E27FC236}">
              <a16:creationId xmlns:a16="http://schemas.microsoft.com/office/drawing/2014/main" id="{00000000-0008-0000-0200-000027000000}"/>
            </a:ext>
          </a:extLst>
        </xdr:cNvPr>
        <xdr:cNvSpPr>
          <a:spLocks noChangeAspect="1"/>
        </xdr:cNvSpPr>
      </xdr:nvSpPr>
      <xdr:spPr>
        <a:xfrm>
          <a:off x="8093075" y="720725"/>
          <a:ext cx="1680574" cy="5189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2024</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FY2024</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2.vml"/><Relationship Id="rId21" Type="http://schemas.openxmlformats.org/officeDocument/2006/relationships/ctrlProp" Target="../ctrlProps/ctrlProp22.xml"/><Relationship Id="rId34" Type="http://schemas.openxmlformats.org/officeDocument/2006/relationships/ctrlProp" Target="../ctrlProps/ctrlProp35.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8"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51"/>
  <sheetViews>
    <sheetView showGridLines="0" view="pageBreakPreview" topLeftCell="A26" zoomScale="80" zoomScaleNormal="100" zoomScaleSheetLayoutView="80" workbookViewId="0">
      <selection activeCell="C34" sqref="C34"/>
    </sheetView>
  </sheetViews>
  <sheetFormatPr defaultColWidth="8.58203125" defaultRowHeight="16.5" x14ac:dyDescent="0.55000000000000004"/>
  <cols>
    <col min="1" max="1" width="31.08203125" style="1" customWidth="1"/>
    <col min="2" max="2" width="58.08203125" style="2" customWidth="1"/>
    <col min="3" max="3" width="97.5" style="1" customWidth="1"/>
    <col min="4" max="4" width="48.08203125" style="1" customWidth="1"/>
    <col min="5" max="16384" width="8.58203125" style="1"/>
  </cols>
  <sheetData>
    <row r="1" spans="1:4" ht="17.149999999999999" customHeight="1" x14ac:dyDescent="0.55000000000000004">
      <c r="C1" s="3"/>
    </row>
    <row r="2" spans="1:4" ht="17.149999999999999" customHeight="1" x14ac:dyDescent="0.55000000000000004"/>
    <row r="3" spans="1:4" ht="17.149999999999999" customHeight="1" x14ac:dyDescent="0.55000000000000004">
      <c r="A3" s="3"/>
    </row>
    <row r="4" spans="1:4" ht="36.65" customHeight="1" x14ac:dyDescent="0.55000000000000004">
      <c r="A4" s="124" t="s">
        <v>0</v>
      </c>
      <c r="B4" s="125"/>
      <c r="C4" s="125"/>
    </row>
    <row r="5" spans="1:4" ht="23.15" customHeight="1" x14ac:dyDescent="0.55000000000000004">
      <c r="C5" s="4" t="s">
        <v>1</v>
      </c>
    </row>
    <row r="6" spans="1:4" ht="17.149999999999999" customHeight="1" x14ac:dyDescent="0.55000000000000004">
      <c r="A6" s="5" t="s">
        <v>2</v>
      </c>
      <c r="B6" s="6"/>
    </row>
    <row r="7" spans="1:4" ht="30" customHeight="1" x14ac:dyDescent="0.55000000000000004">
      <c r="A7" s="7" t="s">
        <v>3</v>
      </c>
      <c r="B7" s="8" t="s">
        <v>4</v>
      </c>
      <c r="C7" s="9"/>
      <c r="D7" s="10" t="s">
        <v>5</v>
      </c>
    </row>
    <row r="8" spans="1:4" ht="30" customHeight="1" x14ac:dyDescent="0.55000000000000004">
      <c r="A8" s="11"/>
      <c r="B8" s="12" t="s">
        <v>6</v>
      </c>
      <c r="C8" s="13"/>
    </row>
    <row r="9" spans="1:4" ht="30" customHeight="1" x14ac:dyDescent="0.55000000000000004">
      <c r="A9" s="14" t="s">
        <v>7</v>
      </c>
      <c r="B9" s="15"/>
      <c r="C9" s="16"/>
    </row>
    <row r="10" spans="1:4" ht="30" customHeight="1" x14ac:dyDescent="0.55000000000000004">
      <c r="A10" s="17"/>
      <c r="B10" s="18"/>
      <c r="C10" s="19"/>
    </row>
    <row r="11" spans="1:4" ht="30" customHeight="1" x14ac:dyDescent="0.55000000000000004">
      <c r="A11" s="20" t="s">
        <v>8</v>
      </c>
      <c r="B11" s="1"/>
    </row>
    <row r="12" spans="1:4" ht="30" customHeight="1" x14ac:dyDescent="0.55000000000000004">
      <c r="A12" s="7" t="s">
        <v>9</v>
      </c>
      <c r="B12" s="37" t="s">
        <v>10</v>
      </c>
      <c r="C12" s="9"/>
      <c r="D12" s="101"/>
    </row>
    <row r="13" spans="1:4" ht="30" customHeight="1" x14ac:dyDescent="0.55000000000000004">
      <c r="A13" s="21"/>
      <c r="B13" s="25" t="s">
        <v>11</v>
      </c>
      <c r="C13" s="22"/>
    </row>
    <row r="14" spans="1:4" ht="30" customHeight="1" x14ac:dyDescent="0.55000000000000004">
      <c r="A14" s="23"/>
      <c r="B14" s="99" t="s">
        <v>12</v>
      </c>
      <c r="C14" s="13"/>
    </row>
    <row r="15" spans="1:4" ht="30" customHeight="1" x14ac:dyDescent="0.55000000000000004">
      <c r="A15" s="24" t="s">
        <v>13</v>
      </c>
      <c r="B15" s="97" t="s">
        <v>14</v>
      </c>
      <c r="C15" s="98"/>
      <c r="D15" s="110" t="s">
        <v>146</v>
      </c>
    </row>
    <row r="16" spans="1:4" ht="30" customHeight="1" x14ac:dyDescent="0.55000000000000004">
      <c r="A16" s="26"/>
      <c r="B16" s="25" t="s">
        <v>15</v>
      </c>
      <c r="C16" s="27"/>
    </row>
    <row r="17" spans="1:3" ht="30" customHeight="1" x14ac:dyDescent="0.55000000000000004">
      <c r="A17" s="28"/>
      <c r="B17" s="29" t="s">
        <v>16</v>
      </c>
      <c r="C17" s="30"/>
    </row>
    <row r="18" spans="1:3" ht="39.65" customHeight="1" x14ac:dyDescent="0.55000000000000004">
      <c r="A18" s="126" t="s">
        <v>17</v>
      </c>
      <c r="B18" s="127"/>
      <c r="C18" s="31"/>
    </row>
    <row r="19" spans="1:3" ht="31.5" customHeight="1" x14ac:dyDescent="0.55000000000000004">
      <c r="A19" s="128" t="s">
        <v>18</v>
      </c>
      <c r="B19" s="32" t="s">
        <v>19</v>
      </c>
      <c r="C19" s="33"/>
    </row>
    <row r="20" spans="1:3" ht="31.5" customHeight="1" x14ac:dyDescent="0.55000000000000004">
      <c r="A20" s="129"/>
      <c r="B20" s="25" t="s">
        <v>20</v>
      </c>
      <c r="C20" s="34"/>
    </row>
    <row r="21" spans="1:3" ht="31.5" customHeight="1" x14ac:dyDescent="0.55000000000000004">
      <c r="A21" s="129"/>
      <c r="B21" s="25" t="s">
        <v>21</v>
      </c>
      <c r="C21" s="34"/>
    </row>
    <row r="22" spans="1:3" ht="31.5" customHeight="1" x14ac:dyDescent="0.55000000000000004">
      <c r="A22" s="129"/>
      <c r="B22" s="25" t="s">
        <v>22</v>
      </c>
      <c r="C22" s="34"/>
    </row>
    <row r="23" spans="1:3" ht="31.5" customHeight="1" x14ac:dyDescent="0.55000000000000004">
      <c r="A23" s="129"/>
      <c r="B23" s="25" t="s">
        <v>23</v>
      </c>
      <c r="C23" s="34"/>
    </row>
    <row r="24" spans="1:3" ht="31.5" customHeight="1" x14ac:dyDescent="0.55000000000000004">
      <c r="A24" s="130"/>
      <c r="B24" s="35" t="s">
        <v>24</v>
      </c>
      <c r="C24" s="36"/>
    </row>
    <row r="25" spans="1:3" ht="48" customHeight="1" x14ac:dyDescent="0.55000000000000004">
      <c r="A25" s="126" t="s">
        <v>25</v>
      </c>
      <c r="B25" s="127"/>
      <c r="C25" s="31"/>
    </row>
    <row r="26" spans="1:3" ht="30" customHeight="1" x14ac:dyDescent="0.55000000000000004">
      <c r="A26" s="131" t="s">
        <v>26</v>
      </c>
      <c r="B26" s="37" t="s">
        <v>27</v>
      </c>
      <c r="C26" s="38"/>
    </row>
    <row r="27" spans="1:3" ht="30" customHeight="1" x14ac:dyDescent="0.55000000000000004">
      <c r="A27" s="132"/>
      <c r="B27" s="39" t="s">
        <v>28</v>
      </c>
      <c r="C27" s="40"/>
    </row>
    <row r="28" spans="1:3" ht="30" customHeight="1" x14ac:dyDescent="0.55000000000000004">
      <c r="A28" s="132"/>
      <c r="B28" s="39" t="s">
        <v>29</v>
      </c>
      <c r="C28" s="40"/>
    </row>
    <row r="29" spans="1:3" ht="30" customHeight="1" x14ac:dyDescent="0.55000000000000004">
      <c r="A29" s="132"/>
      <c r="B29" s="39" t="s">
        <v>30</v>
      </c>
      <c r="C29" s="40"/>
    </row>
    <row r="30" spans="1:3" ht="30" customHeight="1" x14ac:dyDescent="0.55000000000000004">
      <c r="A30" s="133"/>
      <c r="B30" s="35" t="s">
        <v>31</v>
      </c>
      <c r="C30" s="41"/>
    </row>
    <row r="31" spans="1:3" ht="30" customHeight="1" x14ac:dyDescent="0.55000000000000004">
      <c r="A31" s="24" t="s">
        <v>32</v>
      </c>
      <c r="B31" s="32" t="s">
        <v>33</v>
      </c>
      <c r="C31" s="38" t="s">
        <v>34</v>
      </c>
    </row>
    <row r="32" spans="1:3" ht="30" customHeight="1" x14ac:dyDescent="0.55000000000000004">
      <c r="A32" s="42"/>
      <c r="B32" s="39" t="s">
        <v>35</v>
      </c>
      <c r="C32" s="111" t="s">
        <v>147</v>
      </c>
    </row>
    <row r="33" spans="1:6" ht="30" customHeight="1" x14ac:dyDescent="0.55000000000000004">
      <c r="A33" s="42"/>
      <c r="B33" s="39" t="s">
        <v>148</v>
      </c>
      <c r="C33" s="40"/>
    </row>
    <row r="34" spans="1:6" ht="30" customHeight="1" x14ac:dyDescent="0.55000000000000004">
      <c r="A34" s="42"/>
      <c r="B34" s="39" t="s">
        <v>36</v>
      </c>
      <c r="C34" s="40"/>
    </row>
    <row r="35" spans="1:6" ht="30" customHeight="1" x14ac:dyDescent="0.55000000000000004">
      <c r="A35" s="42"/>
      <c r="B35" s="43" t="s">
        <v>37</v>
      </c>
      <c r="C35" s="44" t="s">
        <v>38</v>
      </c>
    </row>
    <row r="36" spans="1:6" ht="30" customHeight="1" x14ac:dyDescent="0.55000000000000004">
      <c r="A36" s="42"/>
      <c r="B36" s="45"/>
      <c r="C36" s="44" t="s">
        <v>39</v>
      </c>
    </row>
    <row r="37" spans="1:6" ht="30" customHeight="1" x14ac:dyDescent="0.55000000000000004">
      <c r="A37" s="42"/>
      <c r="B37" s="45"/>
      <c r="C37" s="44" t="s">
        <v>40</v>
      </c>
    </row>
    <row r="38" spans="1:6" ht="30" customHeight="1" x14ac:dyDescent="0.55000000000000004">
      <c r="A38" s="42"/>
      <c r="B38" s="46"/>
      <c r="C38" s="44" t="s">
        <v>41</v>
      </c>
    </row>
    <row r="39" spans="1:6" ht="30" customHeight="1" x14ac:dyDescent="0.55000000000000004">
      <c r="A39" s="42"/>
      <c r="B39" s="39" t="s">
        <v>42</v>
      </c>
      <c r="C39" s="47"/>
    </row>
    <row r="40" spans="1:6" ht="30" customHeight="1" x14ac:dyDescent="0.55000000000000004">
      <c r="A40" s="42"/>
      <c r="B40" s="39" t="s">
        <v>43</v>
      </c>
      <c r="C40" s="47"/>
      <c r="F40" s="48"/>
    </row>
    <row r="41" spans="1:6" ht="30" customHeight="1" x14ac:dyDescent="0.55000000000000004">
      <c r="A41" s="26"/>
      <c r="B41" s="25" t="s">
        <v>44</v>
      </c>
      <c r="C41" s="40"/>
    </row>
    <row r="42" spans="1:6" ht="30" customHeight="1" x14ac:dyDescent="0.55000000000000004">
      <c r="A42" s="42"/>
      <c r="B42" s="39" t="s">
        <v>45</v>
      </c>
      <c r="C42" s="49"/>
      <c r="F42" s="48"/>
    </row>
    <row r="43" spans="1:6" ht="30" customHeight="1" x14ac:dyDescent="0.55000000000000004">
      <c r="A43" s="26"/>
      <c r="B43" s="74" t="s">
        <v>46</v>
      </c>
      <c r="C43" s="40"/>
    </row>
    <row r="44" spans="1:6" ht="64" customHeight="1" x14ac:dyDescent="0.55000000000000004">
      <c r="A44" s="75"/>
      <c r="B44" s="76" t="s">
        <v>47</v>
      </c>
      <c r="C44" s="112" t="s">
        <v>149</v>
      </c>
    </row>
    <row r="45" spans="1:6" ht="30" customHeight="1" x14ac:dyDescent="0.55000000000000004">
      <c r="A45" s="128" t="s">
        <v>48</v>
      </c>
      <c r="B45" s="37" t="s">
        <v>49</v>
      </c>
      <c r="C45" s="38"/>
    </row>
    <row r="46" spans="1:6" ht="30" customHeight="1" x14ac:dyDescent="0.55000000000000004">
      <c r="A46" s="129"/>
      <c r="B46" s="25" t="s">
        <v>152</v>
      </c>
      <c r="C46" s="40"/>
    </row>
    <row r="47" spans="1:6" ht="30" customHeight="1" x14ac:dyDescent="0.55000000000000004">
      <c r="A47" s="129"/>
      <c r="B47" s="25" t="s">
        <v>50</v>
      </c>
      <c r="C47" s="47"/>
    </row>
    <row r="48" spans="1:6" ht="30" customHeight="1" x14ac:dyDescent="0.55000000000000004">
      <c r="A48" s="120" t="s">
        <v>51</v>
      </c>
      <c r="B48" s="50" t="s">
        <v>52</v>
      </c>
      <c r="C48" s="38"/>
    </row>
    <row r="49" spans="1:3" ht="30" customHeight="1" x14ac:dyDescent="0.55000000000000004">
      <c r="A49" s="121"/>
      <c r="B49" s="51" t="s">
        <v>53</v>
      </c>
      <c r="C49" s="52"/>
    </row>
    <row r="50" spans="1:3" ht="111" customHeight="1" x14ac:dyDescent="0.55000000000000004">
      <c r="A50" s="77" t="s">
        <v>54</v>
      </c>
      <c r="B50" s="122"/>
      <c r="C50" s="123"/>
    </row>
    <row r="51" spans="1:3" ht="27" customHeight="1" x14ac:dyDescent="0.55000000000000004">
      <c r="A51" s="113" t="s">
        <v>153</v>
      </c>
    </row>
  </sheetData>
  <sheetProtection sheet="1" objects="1" selectLockedCells="1"/>
  <mergeCells count="8">
    <mergeCell ref="A48:A49"/>
    <mergeCell ref="B50:C50"/>
    <mergeCell ref="A4:C4"/>
    <mergeCell ref="A18:B18"/>
    <mergeCell ref="A19:A24"/>
    <mergeCell ref="A25:B25"/>
    <mergeCell ref="A26:A30"/>
    <mergeCell ref="A45:A47"/>
  </mergeCells>
  <phoneticPr fontId="1"/>
  <dataValidations count="13">
    <dataValidation type="whole" allowBlank="1" showInputMessage="1" showErrorMessage="1" sqref="C30 C16" xr:uid="{00000000-0002-0000-0000-000000000000}">
      <formula1>1000</formula1>
      <formula2>2099</formula2>
    </dataValidation>
    <dataValidation type="custom" allowBlank="1" showInputMessage="1" showErrorMessage="1" errorTitle="入力エラー" error="Can be entered only seleted &quot;Indirecte translation from a foreign language edition&quot; in (3)." sqref="C24" xr:uid="{00000000-0002-0000-0000-000001000000}">
      <formula1>OR(AND($C$18="Indirect translation from a foreign language edition",C18&lt;&gt;""),AND($C$18&lt;&gt;"Indirect translation from a foreign language edition",C18=""))</formula1>
    </dataValidation>
    <dataValidation type="list" allowBlank="1" showInputMessage="1" showErrorMessage="1" sqref="C43" xr:uid="{00000000-0002-0000-0000-000002000000}">
      <formula1>"Yes,No"</formula1>
    </dataValidation>
    <dataValidation type="list" allowBlank="1" showInputMessage="1" showErrorMessage="1" sqref="C41" xr:uid="{00000000-0002-0000-0000-000003000000}">
      <formula1>"Included,Not included"</formula1>
    </dataValidation>
    <dataValidation type="list" allowBlank="1" showInputMessage="1" showErrorMessage="1" sqref="C25" xr:uid="{00000000-0002-0000-0000-000004000000}">
      <formula1>"Listed,Not listed"</formula1>
    </dataValidation>
    <dataValidation type="list" allowBlank="1" showInputMessage="1" showErrorMessage="1" sqref="C18" xr:uid="{00000000-0002-0000-0000-000005000000}">
      <formula1>"Direct translation from a Japanese book,Indirect translation from a foreign language edition"</formula1>
    </dataValidation>
    <dataValidation type="list" allowBlank="1" showInputMessage="1" showErrorMessage="1" sqref="C33" xr:uid="{00000000-0002-0000-0000-000006000000}">
      <formula1>"Acquired,Not Acquired"</formula1>
    </dataValidation>
    <dataValidation type="list" allowBlank="1" showInputMessage="1" showErrorMessage="1" sqref="C34" xr:uid="{00000000-0002-0000-0000-000007000000}">
      <formula1>"Public domain,Expected to be concluded"</formula1>
    </dataValidation>
    <dataValidation type="custom" allowBlank="1" showInputMessage="1" showErrorMessage="1" errorTitle="入力エラー" error="Can be entered only seleted &quot;Indirecte translation from a foreign language edition&quot; in (3)." sqref="C19" xr:uid="{00000000-0002-0000-0000-000008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0" xr:uid="{00000000-0002-0000-0000-000009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1" xr:uid="{00000000-0002-0000-0000-00000A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2" xr:uid="{00000000-0002-0000-0000-00000B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3" xr:uid="{00000000-0002-0000-0000-00000C000000}">
      <formula1>OR(AND($C$18="Indirect translation from a foreign language edition",C18&lt;&gt;""),AND($C$18&lt;&gt;"Indirect translation from a foreign language edition",C18=""))</formula1>
    </dataValidation>
  </dataValidations>
  <pageMargins left="0.43307086614173229" right="0.43307086614173229" top="0.35433070866141736" bottom="0.35433070866141736" header="0.31496062992125984" footer="0.31496062992125984"/>
  <pageSetup paperSize="9" scale="48" orientation="portrait" r:id="rId1"/>
  <headerFooter scaleWithDoc="0">
    <oddFooter>&amp;C
&amp;"Segoe UI,標準"1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1" r:id="rId4" name="Check Box 97">
              <controlPr defaultSize="0" autoFill="0" autoLine="0" autoPict="0">
                <anchor moveWithCells="1">
                  <from>
                    <xdr:col>2</xdr:col>
                    <xdr:colOff>50800</xdr:colOff>
                    <xdr:row>34</xdr:row>
                    <xdr:rowOff>69850</xdr:rowOff>
                  </from>
                  <to>
                    <xdr:col>2</xdr:col>
                    <xdr:colOff>298450</xdr:colOff>
                    <xdr:row>34</xdr:row>
                    <xdr:rowOff>317500</xdr:rowOff>
                  </to>
                </anchor>
              </controlPr>
            </control>
          </mc:Choice>
        </mc:AlternateContent>
        <mc:AlternateContent xmlns:mc="http://schemas.openxmlformats.org/markup-compatibility/2006">
          <mc:Choice Requires="x14">
            <control shapeId="1138" r:id="rId5" name="Check Box 114">
              <controlPr defaultSize="0" autoFill="0" autoLine="0" autoPict="0">
                <anchor moveWithCells="1">
                  <from>
                    <xdr:col>2</xdr:col>
                    <xdr:colOff>50800</xdr:colOff>
                    <xdr:row>35</xdr:row>
                    <xdr:rowOff>50800</xdr:rowOff>
                  </from>
                  <to>
                    <xdr:col>2</xdr:col>
                    <xdr:colOff>298450</xdr:colOff>
                    <xdr:row>35</xdr:row>
                    <xdr:rowOff>317500</xdr:rowOff>
                  </to>
                </anchor>
              </controlPr>
            </control>
          </mc:Choice>
        </mc:AlternateContent>
        <mc:AlternateContent xmlns:mc="http://schemas.openxmlformats.org/markup-compatibility/2006">
          <mc:Choice Requires="x14">
            <control shapeId="1139" r:id="rId6" name="Check Box 115">
              <controlPr defaultSize="0" autoFill="0" autoLine="0" autoPict="0">
                <anchor moveWithCells="1">
                  <from>
                    <xdr:col>2</xdr:col>
                    <xdr:colOff>50800</xdr:colOff>
                    <xdr:row>36</xdr:row>
                    <xdr:rowOff>76200</xdr:rowOff>
                  </from>
                  <to>
                    <xdr:col>2</xdr:col>
                    <xdr:colOff>298450</xdr:colOff>
                    <xdr:row>36</xdr:row>
                    <xdr:rowOff>336550</xdr:rowOff>
                  </to>
                </anchor>
              </controlPr>
            </control>
          </mc:Choice>
        </mc:AlternateContent>
        <mc:AlternateContent xmlns:mc="http://schemas.openxmlformats.org/markup-compatibility/2006">
          <mc:Choice Requires="x14">
            <control shapeId="1140" r:id="rId7" name="Check Box 116">
              <controlPr defaultSize="0" autoFill="0" autoLine="0" autoPict="0">
                <anchor moveWithCells="1">
                  <from>
                    <xdr:col>2</xdr:col>
                    <xdr:colOff>38100</xdr:colOff>
                    <xdr:row>37</xdr:row>
                    <xdr:rowOff>69850</xdr:rowOff>
                  </from>
                  <to>
                    <xdr:col>2</xdr:col>
                    <xdr:colOff>285750</xdr:colOff>
                    <xdr:row>37</xdr:row>
                    <xdr:rowOff>317500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C43"/>
  <sheetViews>
    <sheetView showGridLines="0" view="pageBreakPreview" topLeftCell="A25" zoomScaleNormal="100" zoomScaleSheetLayoutView="100" workbookViewId="0">
      <selection activeCell="C34" sqref="C34"/>
    </sheetView>
  </sheetViews>
  <sheetFormatPr defaultColWidth="8.58203125" defaultRowHeight="16.5" x14ac:dyDescent="0.55000000000000004"/>
  <cols>
    <col min="1" max="1" width="30.58203125" style="53" customWidth="1"/>
    <col min="2" max="2" width="25.58203125" style="2" customWidth="1"/>
    <col min="3" max="3" width="74.25" style="1" customWidth="1"/>
    <col min="4" max="4" width="8.5" style="1" customWidth="1"/>
    <col min="5" max="16384" width="8.58203125" style="1"/>
  </cols>
  <sheetData>
    <row r="1" spans="1:3" ht="12.65" customHeight="1" x14ac:dyDescent="0.55000000000000004"/>
    <row r="3" spans="1:3" ht="17.5" customHeight="1" x14ac:dyDescent="0.55000000000000004"/>
    <row r="4" spans="1:3" ht="17.5" customHeight="1" x14ac:dyDescent="0.55000000000000004"/>
    <row r="5" spans="1:3" ht="18" customHeight="1" x14ac:dyDescent="0.55000000000000004">
      <c r="A5" s="1"/>
      <c r="C5" s="3"/>
    </row>
    <row r="6" spans="1:3" ht="30" customHeight="1" x14ac:dyDescent="0.55000000000000004">
      <c r="A6" s="54" t="s">
        <v>55</v>
      </c>
      <c r="B6" s="55"/>
    </row>
    <row r="7" spans="1:3" ht="30" customHeight="1" x14ac:dyDescent="0.55000000000000004">
      <c r="A7" s="7" t="s">
        <v>56</v>
      </c>
      <c r="B7" s="8" t="s">
        <v>4</v>
      </c>
      <c r="C7" s="117" t="str">
        <f>IF('Sheet 1'!C7="","",'Sheet 1'!C7)</f>
        <v/>
      </c>
    </row>
    <row r="8" spans="1:3" ht="30" customHeight="1" x14ac:dyDescent="0.55000000000000004">
      <c r="A8" s="11"/>
      <c r="B8" s="12" t="s">
        <v>6</v>
      </c>
      <c r="C8" s="118" t="str">
        <f>IF('Sheet 1'!C8="","",'Sheet 1'!C8)</f>
        <v/>
      </c>
    </row>
    <row r="9" spans="1:3" ht="30" customHeight="1" x14ac:dyDescent="0.55000000000000004">
      <c r="A9" s="56" t="s">
        <v>7</v>
      </c>
      <c r="B9" s="15"/>
      <c r="C9" s="118" t="str">
        <f>IF('Sheet 1'!C9="","",'Sheet 1'!C9)</f>
        <v/>
      </c>
    </row>
    <row r="10" spans="1:3" ht="30" customHeight="1" x14ac:dyDescent="0.55000000000000004">
      <c r="A10" s="134" t="s">
        <v>57</v>
      </c>
      <c r="B10" s="135"/>
      <c r="C10" s="57"/>
    </row>
    <row r="11" spans="1:3" ht="30" customHeight="1" x14ac:dyDescent="0.55000000000000004">
      <c r="A11" s="136" t="s">
        <v>58</v>
      </c>
      <c r="B11" s="137"/>
      <c r="C11" s="58"/>
    </row>
    <row r="12" spans="1:3" ht="30" customHeight="1" x14ac:dyDescent="0.55000000000000004">
      <c r="A12" s="134" t="s">
        <v>59</v>
      </c>
      <c r="B12" s="135"/>
      <c r="C12" s="57"/>
    </row>
    <row r="13" spans="1:3" ht="29.5" customHeight="1" x14ac:dyDescent="0.55000000000000004">
      <c r="A13" s="128" t="s">
        <v>60</v>
      </c>
      <c r="B13" s="59" t="s">
        <v>61</v>
      </c>
      <c r="C13" s="33"/>
    </row>
    <row r="14" spans="1:3" ht="29.5" customHeight="1" x14ac:dyDescent="0.55000000000000004">
      <c r="A14" s="129"/>
      <c r="B14" s="60" t="s">
        <v>62</v>
      </c>
      <c r="C14" s="34"/>
    </row>
    <row r="15" spans="1:3" ht="29.5" customHeight="1" x14ac:dyDescent="0.55000000000000004">
      <c r="A15" s="129"/>
      <c r="B15" s="29" t="s">
        <v>63</v>
      </c>
      <c r="C15" s="61"/>
    </row>
    <row r="16" spans="1:3" ht="29.5" customHeight="1" x14ac:dyDescent="0.55000000000000004">
      <c r="A16" s="129"/>
      <c r="B16" s="59" t="s">
        <v>64</v>
      </c>
      <c r="C16" s="33"/>
    </row>
    <row r="17" spans="1:3" ht="29.5" customHeight="1" x14ac:dyDescent="0.55000000000000004">
      <c r="A17" s="129"/>
      <c r="B17" s="60" t="s">
        <v>65</v>
      </c>
      <c r="C17" s="34"/>
    </row>
    <row r="18" spans="1:3" ht="29.5" customHeight="1" x14ac:dyDescent="0.55000000000000004">
      <c r="A18" s="129"/>
      <c r="B18" s="29" t="s">
        <v>66</v>
      </c>
      <c r="C18" s="61"/>
    </row>
    <row r="19" spans="1:3" ht="29.5" customHeight="1" x14ac:dyDescent="0.55000000000000004">
      <c r="A19" s="129"/>
      <c r="B19" s="59" t="s">
        <v>67</v>
      </c>
      <c r="C19" s="33"/>
    </row>
    <row r="20" spans="1:3" ht="29.5" customHeight="1" x14ac:dyDescent="0.55000000000000004">
      <c r="A20" s="129"/>
      <c r="B20" s="60" t="s">
        <v>68</v>
      </c>
      <c r="C20" s="34"/>
    </row>
    <row r="21" spans="1:3" ht="29.5" customHeight="1" x14ac:dyDescent="0.55000000000000004">
      <c r="A21" s="129"/>
      <c r="B21" s="29" t="s">
        <v>69</v>
      </c>
      <c r="C21" s="61"/>
    </row>
    <row r="22" spans="1:3" ht="29.5" customHeight="1" x14ac:dyDescent="0.55000000000000004">
      <c r="A22" s="129"/>
      <c r="B22" s="59" t="s">
        <v>70</v>
      </c>
      <c r="C22" s="33"/>
    </row>
    <row r="23" spans="1:3" ht="29.5" customHeight="1" x14ac:dyDescent="0.55000000000000004">
      <c r="A23" s="129"/>
      <c r="B23" s="60" t="s">
        <v>71</v>
      </c>
      <c r="C23" s="34"/>
    </row>
    <row r="24" spans="1:3" ht="29.5" customHeight="1" x14ac:dyDescent="0.55000000000000004">
      <c r="A24" s="129"/>
      <c r="B24" s="29" t="s">
        <v>72</v>
      </c>
      <c r="C24" s="61"/>
    </row>
    <row r="25" spans="1:3" ht="29.5" customHeight="1" x14ac:dyDescent="0.55000000000000004">
      <c r="A25" s="129"/>
      <c r="B25" s="59" t="s">
        <v>73</v>
      </c>
      <c r="C25" s="33"/>
    </row>
    <row r="26" spans="1:3" ht="29.5" customHeight="1" x14ac:dyDescent="0.55000000000000004">
      <c r="A26" s="129"/>
      <c r="B26" s="60" t="s">
        <v>74</v>
      </c>
      <c r="C26" s="34"/>
    </row>
    <row r="27" spans="1:3" ht="29.5" customHeight="1" x14ac:dyDescent="0.55000000000000004">
      <c r="A27" s="130"/>
      <c r="B27" s="29" t="s">
        <v>75</v>
      </c>
      <c r="C27" s="61"/>
    </row>
    <row r="28" spans="1:3" ht="29.5" customHeight="1" x14ac:dyDescent="0.55000000000000004">
      <c r="A28" s="128" t="s">
        <v>76</v>
      </c>
      <c r="B28" s="59" t="s">
        <v>61</v>
      </c>
      <c r="C28" s="33"/>
    </row>
    <row r="29" spans="1:3" ht="29.5" customHeight="1" x14ac:dyDescent="0.55000000000000004">
      <c r="A29" s="129"/>
      <c r="B29" s="60" t="s">
        <v>62</v>
      </c>
      <c r="C29" s="34"/>
    </row>
    <row r="30" spans="1:3" ht="29.5" customHeight="1" x14ac:dyDescent="0.55000000000000004">
      <c r="A30" s="129"/>
      <c r="B30" s="29" t="s">
        <v>63</v>
      </c>
      <c r="C30" s="61"/>
    </row>
    <row r="31" spans="1:3" ht="29.5" customHeight="1" x14ac:dyDescent="0.55000000000000004">
      <c r="A31" s="129"/>
      <c r="B31" s="59" t="s">
        <v>64</v>
      </c>
      <c r="C31" s="33"/>
    </row>
    <row r="32" spans="1:3" ht="29.5" customHeight="1" x14ac:dyDescent="0.55000000000000004">
      <c r="A32" s="129"/>
      <c r="B32" s="60" t="s">
        <v>65</v>
      </c>
      <c r="C32" s="34"/>
    </row>
    <row r="33" spans="1:3" ht="29.5" customHeight="1" x14ac:dyDescent="0.55000000000000004">
      <c r="A33" s="129"/>
      <c r="B33" s="29" t="s">
        <v>66</v>
      </c>
      <c r="C33" s="61"/>
    </row>
    <row r="34" spans="1:3" ht="29.5" customHeight="1" x14ac:dyDescent="0.55000000000000004">
      <c r="A34" s="129"/>
      <c r="B34" s="59" t="s">
        <v>67</v>
      </c>
      <c r="C34" s="33"/>
    </row>
    <row r="35" spans="1:3" ht="29.5" customHeight="1" x14ac:dyDescent="0.55000000000000004">
      <c r="A35" s="129"/>
      <c r="B35" s="60" t="s">
        <v>68</v>
      </c>
      <c r="C35" s="34"/>
    </row>
    <row r="36" spans="1:3" ht="29.5" customHeight="1" x14ac:dyDescent="0.55000000000000004">
      <c r="A36" s="129"/>
      <c r="B36" s="29" t="s">
        <v>69</v>
      </c>
      <c r="C36" s="61"/>
    </row>
    <row r="37" spans="1:3" ht="29.5" customHeight="1" x14ac:dyDescent="0.55000000000000004">
      <c r="A37" s="129"/>
      <c r="B37" s="59" t="s">
        <v>70</v>
      </c>
      <c r="C37" s="33"/>
    </row>
    <row r="38" spans="1:3" ht="29.5" customHeight="1" x14ac:dyDescent="0.55000000000000004">
      <c r="A38" s="129"/>
      <c r="B38" s="60" t="s">
        <v>71</v>
      </c>
      <c r="C38" s="34"/>
    </row>
    <row r="39" spans="1:3" ht="29.5" customHeight="1" x14ac:dyDescent="0.55000000000000004">
      <c r="A39" s="129"/>
      <c r="B39" s="29" t="s">
        <v>72</v>
      </c>
      <c r="C39" s="61"/>
    </row>
    <row r="40" spans="1:3" ht="29.5" customHeight="1" x14ac:dyDescent="0.55000000000000004">
      <c r="A40" s="129"/>
      <c r="B40" s="59" t="s">
        <v>73</v>
      </c>
      <c r="C40" s="33"/>
    </row>
    <row r="41" spans="1:3" ht="29.5" customHeight="1" x14ac:dyDescent="0.55000000000000004">
      <c r="A41" s="129"/>
      <c r="B41" s="60" t="s">
        <v>74</v>
      </c>
      <c r="C41" s="34"/>
    </row>
    <row r="42" spans="1:3" ht="29.5" customHeight="1" x14ac:dyDescent="0.55000000000000004">
      <c r="A42" s="130"/>
      <c r="B42" s="29" t="s">
        <v>75</v>
      </c>
      <c r="C42" s="61"/>
    </row>
    <row r="43" spans="1:3" x14ac:dyDescent="0.55000000000000004">
      <c r="A43" s="109" t="s">
        <v>150</v>
      </c>
    </row>
  </sheetData>
  <sheetProtection sheet="1" selectLockedCells="1"/>
  <mergeCells count="5">
    <mergeCell ref="A13:A27"/>
    <mergeCell ref="A28:A42"/>
    <mergeCell ref="A10:B10"/>
    <mergeCell ref="A11:B11"/>
    <mergeCell ref="A12:B12"/>
  </mergeCells>
  <phoneticPr fontId="1"/>
  <dataValidations count="1">
    <dataValidation type="whole" allowBlank="1" showInputMessage="1" showErrorMessage="1" sqref="C15 C18 C21 C24 C27 C30 C33 C36 C39 C42 C10" xr:uid="{00000000-0002-0000-0100-000000000000}">
      <formula1>1000</formula1>
      <formula2>2099</formula2>
    </dataValidation>
  </dataValidations>
  <pageMargins left="0.43307086614173229" right="0.43307086614173229" top="0.11811023622047245" bottom="7.874015748031496E-2" header="0.31496062992125984" footer="0.31496062992125984"/>
  <pageSetup paperSize="9" scale="67" orientation="portrait" r:id="rId1"/>
  <headerFooter scaleWithDoc="0">
    <oddFooter>&amp;C
&amp;"Segoe UI,標準"2</oddFooter>
  </headerFooter>
  <colBreaks count="1" manualBreakCount="1">
    <brk id="3"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33"/>
  <sheetViews>
    <sheetView showGridLines="0" tabSelected="1" view="pageBreakPreview" zoomScaleNormal="100" zoomScaleSheetLayoutView="100" workbookViewId="0">
      <selection activeCell="D18" sqref="D18:D23"/>
    </sheetView>
  </sheetViews>
  <sheetFormatPr defaultColWidth="8.58203125" defaultRowHeight="17" x14ac:dyDescent="0.55000000000000004"/>
  <cols>
    <col min="1" max="1" width="25.83203125" style="62" customWidth="1"/>
    <col min="2" max="3" width="25.83203125" style="63" customWidth="1"/>
    <col min="4" max="4" width="30.33203125" style="63" customWidth="1"/>
    <col min="5" max="5" width="25.83203125" style="64" customWidth="1"/>
    <col min="6" max="6" width="8.58203125" style="64" customWidth="1"/>
    <col min="7" max="8" width="8.58203125" style="73" hidden="1" customWidth="1"/>
    <col min="9" max="9" width="6.08203125" style="73" hidden="1" customWidth="1"/>
    <col min="10" max="10" width="7.5" style="73" hidden="1" customWidth="1"/>
    <col min="11" max="11" width="6.25" style="73" hidden="1" customWidth="1"/>
    <col min="12" max="16384" width="8.58203125" style="64"/>
  </cols>
  <sheetData>
    <row r="1" spans="1:14" x14ac:dyDescent="0.55000000000000004">
      <c r="G1" s="65">
        <v>1</v>
      </c>
      <c r="H1" s="65" t="s">
        <v>77</v>
      </c>
      <c r="I1" s="65" t="s">
        <v>78</v>
      </c>
      <c r="J1" s="65">
        <v>6</v>
      </c>
      <c r="K1" s="66" t="str">
        <f>VLOOKUP(J1,G1:I32,3,FALSE)</f>
        <v>EUR</v>
      </c>
    </row>
    <row r="2" spans="1:14" x14ac:dyDescent="0.55000000000000004">
      <c r="G2" s="65">
        <v>2</v>
      </c>
      <c r="H2" s="65" t="s">
        <v>79</v>
      </c>
      <c r="I2" s="65" t="s">
        <v>80</v>
      </c>
      <c r="J2" s="65"/>
      <c r="K2" s="65"/>
    </row>
    <row r="3" spans="1:14" x14ac:dyDescent="0.55000000000000004">
      <c r="G3" s="65"/>
      <c r="H3" s="65"/>
      <c r="I3" s="65"/>
      <c r="J3" s="65"/>
      <c r="K3" s="65"/>
    </row>
    <row r="4" spans="1:14" ht="29.5" customHeight="1" x14ac:dyDescent="0.55000000000000004">
      <c r="G4" s="65">
        <v>3</v>
      </c>
      <c r="H4" s="65" t="s">
        <v>77</v>
      </c>
      <c r="I4" s="65" t="s">
        <v>78</v>
      </c>
      <c r="J4" s="65">
        <v>22</v>
      </c>
      <c r="K4" s="66" t="str">
        <f>VLOOKUP(J4,G4:I35,3,FALSE)</f>
        <v>SGD</v>
      </c>
    </row>
    <row r="5" spans="1:14" ht="21" x14ac:dyDescent="0.55000000000000004">
      <c r="A5" s="78" t="s">
        <v>81</v>
      </c>
      <c r="B5" s="79"/>
      <c r="C5" s="79"/>
      <c r="D5" s="79"/>
      <c r="E5" s="80"/>
      <c r="G5" s="65">
        <v>3</v>
      </c>
      <c r="H5" s="65" t="s">
        <v>82</v>
      </c>
      <c r="I5" s="65" t="s">
        <v>83</v>
      </c>
      <c r="J5" s="65"/>
      <c r="K5" s="65"/>
    </row>
    <row r="6" spans="1:14" ht="157.5" customHeight="1" x14ac:dyDescent="0.55000000000000004">
      <c r="A6" s="144" t="s">
        <v>84</v>
      </c>
      <c r="B6" s="144"/>
      <c r="C6" s="144"/>
      <c r="D6" s="144"/>
      <c r="E6" s="144"/>
      <c r="G6" s="65">
        <v>4</v>
      </c>
      <c r="H6" s="65" t="s">
        <v>85</v>
      </c>
      <c r="I6" s="65" t="s">
        <v>86</v>
      </c>
      <c r="J6" s="65"/>
      <c r="K6" s="65"/>
    </row>
    <row r="7" spans="1:14" ht="200.15" customHeight="1" x14ac:dyDescent="0.55000000000000004">
      <c r="A7" s="114"/>
      <c r="B7" s="81"/>
      <c r="C7" s="114"/>
      <c r="D7" s="114"/>
      <c r="E7" s="114"/>
      <c r="G7" s="65">
        <v>5</v>
      </c>
      <c r="H7" s="65" t="s">
        <v>87</v>
      </c>
      <c r="I7" s="65" t="s">
        <v>88</v>
      </c>
      <c r="J7" s="65"/>
      <c r="K7" s="65"/>
    </row>
    <row r="8" spans="1:14" ht="23.5" customHeight="1" x14ac:dyDescent="0.55000000000000004">
      <c r="A8" s="82"/>
      <c r="B8" s="114"/>
      <c r="C8" s="114"/>
      <c r="D8" s="114"/>
      <c r="E8" s="114"/>
      <c r="G8" s="65">
        <v>6</v>
      </c>
      <c r="H8" s="65" t="s">
        <v>89</v>
      </c>
      <c r="I8" s="65" t="s">
        <v>90</v>
      </c>
      <c r="J8" s="65"/>
      <c r="K8" s="65"/>
    </row>
    <row r="9" spans="1:14" ht="48" customHeight="1" x14ac:dyDescent="0.55000000000000004">
      <c r="A9" s="143" t="s">
        <v>91</v>
      </c>
      <c r="B9" s="143"/>
      <c r="C9" s="143"/>
      <c r="D9" s="143"/>
      <c r="E9" s="83"/>
      <c r="G9" s="65">
        <v>7</v>
      </c>
      <c r="H9" s="65" t="s">
        <v>92</v>
      </c>
      <c r="I9" s="65" t="s">
        <v>93</v>
      </c>
      <c r="J9" s="65"/>
      <c r="K9" s="65"/>
    </row>
    <row r="10" spans="1:14" ht="48" customHeight="1" x14ac:dyDescent="0.55000000000000004">
      <c r="A10" s="145"/>
      <c r="B10" s="145"/>
      <c r="C10" s="145"/>
      <c r="D10" s="145"/>
      <c r="E10" s="84"/>
      <c r="G10" s="65">
        <v>8</v>
      </c>
      <c r="H10" s="65" t="s">
        <v>94</v>
      </c>
      <c r="I10" s="65" t="s">
        <v>95</v>
      </c>
      <c r="J10" s="65"/>
      <c r="K10" s="65"/>
    </row>
    <row r="11" spans="1:14" ht="18" customHeight="1" x14ac:dyDescent="0.55000000000000004">
      <c r="A11" s="146"/>
      <c r="B11" s="146"/>
      <c r="C11" s="146"/>
      <c r="D11" s="146"/>
      <c r="E11" s="146"/>
      <c r="G11" s="65">
        <v>9</v>
      </c>
      <c r="H11" s="65" t="s">
        <v>96</v>
      </c>
      <c r="I11" s="65" t="s">
        <v>97</v>
      </c>
      <c r="J11" s="65"/>
      <c r="K11" s="65"/>
    </row>
    <row r="12" spans="1:14" ht="42" customHeight="1" x14ac:dyDescent="0.55000000000000004">
      <c r="A12" s="115"/>
      <c r="B12" s="115"/>
      <c r="C12" s="115"/>
      <c r="D12" s="85" t="s">
        <v>98</v>
      </c>
      <c r="E12" s="86"/>
      <c r="G12" s="65">
        <v>10</v>
      </c>
      <c r="H12" s="65" t="s">
        <v>99</v>
      </c>
      <c r="I12" s="65" t="s">
        <v>100</v>
      </c>
      <c r="J12" s="65"/>
      <c r="K12" s="65"/>
    </row>
    <row r="13" spans="1:14" s="69" customFormat="1" ht="30" customHeight="1" x14ac:dyDescent="0.55000000000000004">
      <c r="A13" s="87"/>
      <c r="B13" s="67" t="s">
        <v>101</v>
      </c>
      <c r="C13" s="67" t="s">
        <v>102</v>
      </c>
      <c r="D13" s="67" t="s">
        <v>103</v>
      </c>
      <c r="E13" s="68" t="s">
        <v>104</v>
      </c>
      <c r="G13" s="65">
        <v>11</v>
      </c>
      <c r="H13" s="65" t="s">
        <v>105</v>
      </c>
      <c r="I13" s="65" t="s">
        <v>106</v>
      </c>
      <c r="J13" s="65"/>
      <c r="K13" s="65"/>
    </row>
    <row r="14" spans="1:14" ht="55.5" customHeight="1" x14ac:dyDescent="0.55000000000000004">
      <c r="A14" s="100" t="s">
        <v>107</v>
      </c>
      <c r="B14" s="88"/>
      <c r="C14" s="88"/>
      <c r="D14" s="88"/>
      <c r="E14" s="89">
        <f>B14+C14+D14</f>
        <v>0</v>
      </c>
      <c r="G14" s="65">
        <v>12</v>
      </c>
      <c r="H14" s="65" t="s">
        <v>108</v>
      </c>
      <c r="I14" s="65" t="s">
        <v>109</v>
      </c>
      <c r="J14" s="65"/>
      <c r="K14" s="65"/>
    </row>
    <row r="15" spans="1:14" ht="55.5" customHeight="1" x14ac:dyDescent="0.55000000000000004">
      <c r="A15" s="103" t="s">
        <v>154</v>
      </c>
      <c r="B15" s="104"/>
      <c r="C15" s="104"/>
      <c r="D15" s="104"/>
      <c r="E15" s="105">
        <f>B15+C15+D15</f>
        <v>0</v>
      </c>
      <c r="F15" s="70"/>
      <c r="G15" s="65">
        <v>14</v>
      </c>
      <c r="H15" s="65" t="s">
        <v>110</v>
      </c>
      <c r="I15" s="65" t="s">
        <v>111</v>
      </c>
      <c r="J15" s="65"/>
      <c r="K15" s="65"/>
    </row>
    <row r="16" spans="1:14" ht="36.5" customHeight="1" x14ac:dyDescent="0.55000000000000004">
      <c r="A16" s="116" t="s">
        <v>156</v>
      </c>
      <c r="B16" s="119">
        <f>B14+B15</f>
        <v>0</v>
      </c>
      <c r="C16" s="119">
        <f>C14+C15</f>
        <v>0</v>
      </c>
      <c r="D16" s="119">
        <f>D14+D15</f>
        <v>0</v>
      </c>
      <c r="E16" s="91">
        <f>B16+C16+D16</f>
        <v>0</v>
      </c>
      <c r="F16" s="138" t="s">
        <v>151</v>
      </c>
      <c r="G16" s="139"/>
      <c r="H16" s="139"/>
      <c r="I16" s="139"/>
      <c r="J16" s="139"/>
      <c r="K16" s="139"/>
      <c r="L16" s="139"/>
      <c r="M16" s="139"/>
      <c r="N16" s="139"/>
    </row>
    <row r="17" spans="1:14" ht="36.5" customHeight="1" x14ac:dyDescent="0.55000000000000004">
      <c r="A17" s="106"/>
      <c r="B17" s="107" t="e">
        <f>+B16/E16</f>
        <v>#DIV/0!</v>
      </c>
      <c r="C17" s="107" t="e">
        <f>+C16/E16</f>
        <v>#DIV/0!</v>
      </c>
      <c r="D17" s="107" t="e">
        <f>+D16/E16</f>
        <v>#DIV/0!</v>
      </c>
      <c r="E17" s="102" t="e">
        <f>B17+C17+D17</f>
        <v>#DIV/0!</v>
      </c>
      <c r="F17" s="138"/>
      <c r="G17" s="139"/>
      <c r="H17" s="139"/>
      <c r="I17" s="139"/>
      <c r="J17" s="139"/>
      <c r="K17" s="139"/>
      <c r="L17" s="139"/>
      <c r="M17" s="139"/>
      <c r="N17" s="139"/>
    </row>
    <row r="18" spans="1:14" x14ac:dyDescent="0.55000000000000004">
      <c r="A18" s="90" t="s">
        <v>112</v>
      </c>
      <c r="B18" s="147"/>
      <c r="C18" s="140"/>
      <c r="D18" s="140"/>
      <c r="E18" s="91">
        <f t="shared" ref="E18:E23" si="0">C18+D18</f>
        <v>0</v>
      </c>
      <c r="F18" s="108"/>
      <c r="G18" s="108"/>
      <c r="H18" s="108"/>
      <c r="I18" s="108"/>
      <c r="J18" s="108"/>
      <c r="K18" s="108"/>
      <c r="L18" s="108"/>
      <c r="M18" s="108"/>
      <c r="N18" s="108"/>
    </row>
    <row r="19" spans="1:14" ht="51" x14ac:dyDescent="0.55000000000000004">
      <c r="A19" s="92" t="s">
        <v>113</v>
      </c>
      <c r="B19" s="148"/>
      <c r="C19" s="141"/>
      <c r="D19" s="141"/>
      <c r="E19" s="91">
        <f t="shared" si="0"/>
        <v>0</v>
      </c>
      <c r="G19" s="65">
        <v>17</v>
      </c>
      <c r="H19" s="65" t="s">
        <v>114</v>
      </c>
      <c r="I19" s="65" t="s">
        <v>115</v>
      </c>
      <c r="J19" s="65"/>
      <c r="K19" s="65"/>
    </row>
    <row r="20" spans="1:14" x14ac:dyDescent="0.55000000000000004">
      <c r="A20" s="90" t="s">
        <v>116</v>
      </c>
      <c r="B20" s="148"/>
      <c r="C20" s="141"/>
      <c r="D20" s="141"/>
      <c r="E20" s="91">
        <f t="shared" si="0"/>
        <v>0</v>
      </c>
      <c r="G20" s="65">
        <v>18</v>
      </c>
      <c r="H20" s="65" t="s">
        <v>117</v>
      </c>
      <c r="I20" s="65" t="s">
        <v>118</v>
      </c>
      <c r="J20" s="65"/>
      <c r="K20" s="65"/>
    </row>
    <row r="21" spans="1:14" x14ac:dyDescent="0.55000000000000004">
      <c r="A21" s="90" t="s">
        <v>119</v>
      </c>
      <c r="B21" s="148"/>
      <c r="C21" s="141"/>
      <c r="D21" s="141"/>
      <c r="E21" s="91">
        <f t="shared" si="0"/>
        <v>0</v>
      </c>
      <c r="G21" s="65">
        <v>19</v>
      </c>
      <c r="H21" s="65" t="s">
        <v>120</v>
      </c>
      <c r="I21" s="65" t="s">
        <v>121</v>
      </c>
      <c r="J21" s="65"/>
      <c r="K21" s="65"/>
    </row>
    <row r="22" spans="1:14" x14ac:dyDescent="0.55000000000000004">
      <c r="A22" s="71" t="s">
        <v>122</v>
      </c>
      <c r="B22" s="148"/>
      <c r="C22" s="141"/>
      <c r="D22" s="141"/>
      <c r="E22" s="91">
        <f t="shared" si="0"/>
        <v>0</v>
      </c>
      <c r="G22" s="65">
        <v>20</v>
      </c>
      <c r="H22" s="65" t="s">
        <v>123</v>
      </c>
      <c r="I22" s="65" t="s">
        <v>124</v>
      </c>
      <c r="J22" s="65"/>
      <c r="K22" s="65"/>
    </row>
    <row r="23" spans="1:14" ht="17.5" thickBot="1" x14ac:dyDescent="0.6">
      <c r="A23" s="71" t="s">
        <v>125</v>
      </c>
      <c r="B23" s="149"/>
      <c r="C23" s="142"/>
      <c r="D23" s="142"/>
      <c r="E23" s="91">
        <f t="shared" si="0"/>
        <v>0</v>
      </c>
      <c r="G23" s="65">
        <v>21</v>
      </c>
      <c r="H23" s="65" t="s">
        <v>126</v>
      </c>
      <c r="I23" s="65" t="s">
        <v>127</v>
      </c>
      <c r="J23" s="65"/>
      <c r="K23" s="65"/>
    </row>
    <row r="24" spans="1:14" ht="30" customHeight="1" thickTop="1" x14ac:dyDescent="0.55000000000000004">
      <c r="A24" s="72" t="s">
        <v>104</v>
      </c>
      <c r="B24" s="93">
        <f>B14+B15</f>
        <v>0</v>
      </c>
      <c r="C24" s="93">
        <f>C14+C15+C18+C19+C20+C21+C22+C23</f>
        <v>0</v>
      </c>
      <c r="D24" s="93">
        <f>D14+D15+D18+D19+D20+D21+D22+D23</f>
        <v>0</v>
      </c>
      <c r="E24" s="93">
        <f>E14+E15+E18+E19+E20+E21+E22+E23</f>
        <v>0</v>
      </c>
      <c r="G24" s="65">
        <v>22</v>
      </c>
      <c r="H24" s="65" t="s">
        <v>128</v>
      </c>
      <c r="I24" s="65" t="s">
        <v>129</v>
      </c>
      <c r="J24" s="65"/>
      <c r="K24" s="65"/>
    </row>
    <row r="25" spans="1:14" ht="17.149999999999999" customHeight="1" x14ac:dyDescent="0.55000000000000004">
      <c r="A25" s="94"/>
      <c r="B25" s="95"/>
      <c r="C25" s="95"/>
      <c r="D25" s="95"/>
      <c r="E25" s="96"/>
      <c r="G25" s="65">
        <v>23</v>
      </c>
      <c r="H25" s="65" t="s">
        <v>130</v>
      </c>
      <c r="I25" s="65" t="s">
        <v>131</v>
      </c>
      <c r="J25" s="65"/>
      <c r="K25" s="65"/>
    </row>
    <row r="26" spans="1:14" ht="30" customHeight="1" x14ac:dyDescent="0.55000000000000004">
      <c r="A26" s="94" t="s">
        <v>132</v>
      </c>
      <c r="B26" s="95"/>
      <c r="C26" s="95"/>
      <c r="D26" s="95"/>
      <c r="E26" s="96"/>
      <c r="G26" s="65">
        <v>24</v>
      </c>
      <c r="H26" s="65" t="s">
        <v>133</v>
      </c>
      <c r="I26" s="65" t="s">
        <v>134</v>
      </c>
      <c r="J26" s="65"/>
      <c r="K26" s="65"/>
    </row>
    <row r="27" spans="1:14" ht="30" customHeight="1" x14ac:dyDescent="0.55000000000000004">
      <c r="A27" s="94" t="s">
        <v>155</v>
      </c>
      <c r="B27" s="95"/>
      <c r="C27" s="95"/>
      <c r="D27" s="95"/>
      <c r="E27" s="96"/>
      <c r="G27" s="65">
        <v>25</v>
      </c>
      <c r="H27" s="65" t="s">
        <v>135</v>
      </c>
      <c r="I27" s="65" t="s">
        <v>136</v>
      </c>
      <c r="J27" s="65"/>
      <c r="K27" s="65"/>
    </row>
    <row r="28" spans="1:14" ht="30" customHeight="1" x14ac:dyDescent="0.55000000000000004">
      <c r="A28" s="143" t="s">
        <v>137</v>
      </c>
      <c r="B28" s="143"/>
      <c r="C28" s="143"/>
      <c r="D28" s="143"/>
      <c r="E28" s="143"/>
      <c r="G28" s="65">
        <v>26</v>
      </c>
      <c r="H28" s="65" t="s">
        <v>138</v>
      </c>
      <c r="I28" s="65" t="s">
        <v>139</v>
      </c>
      <c r="J28" s="65"/>
      <c r="K28" s="65"/>
    </row>
    <row r="29" spans="1:14" ht="30" customHeight="1" x14ac:dyDescent="0.55000000000000004">
      <c r="G29" s="65">
        <v>27</v>
      </c>
      <c r="H29" s="65" t="s">
        <v>140</v>
      </c>
      <c r="I29" s="65" t="s">
        <v>141</v>
      </c>
      <c r="J29" s="65"/>
      <c r="K29" s="65"/>
    </row>
    <row r="30" spans="1:14" ht="30" customHeight="1" x14ac:dyDescent="0.55000000000000004">
      <c r="G30" s="65">
        <v>28</v>
      </c>
      <c r="H30" s="65" t="s">
        <v>142</v>
      </c>
      <c r="I30" s="65" t="s">
        <v>143</v>
      </c>
      <c r="J30" s="65"/>
      <c r="K30" s="65"/>
    </row>
    <row r="31" spans="1:14" ht="30" customHeight="1" x14ac:dyDescent="0.55000000000000004">
      <c r="G31" s="65">
        <v>29</v>
      </c>
      <c r="H31" s="65" t="s">
        <v>144</v>
      </c>
      <c r="I31" s="65" t="s">
        <v>145</v>
      </c>
      <c r="J31" s="65"/>
      <c r="K31" s="65"/>
    </row>
    <row r="32" spans="1:14" ht="30" customHeight="1" x14ac:dyDescent="0.55000000000000004">
      <c r="G32" s="65">
        <v>30</v>
      </c>
      <c r="H32" s="65"/>
      <c r="I32" s="65" t="b">
        <v>1</v>
      </c>
      <c r="J32" s="65"/>
      <c r="K32" s="65"/>
    </row>
    <row r="33" ht="30" customHeight="1" x14ac:dyDescent="0.55000000000000004"/>
  </sheetData>
  <sheetProtection sheet="1" objects="1" selectLockedCells="1"/>
  <mergeCells count="9">
    <mergeCell ref="F16:N17"/>
    <mergeCell ref="C18:C23"/>
    <mergeCell ref="D18:D23"/>
    <mergeCell ref="A28:E28"/>
    <mergeCell ref="A6:E6"/>
    <mergeCell ref="A9:D9"/>
    <mergeCell ref="A10:D10"/>
    <mergeCell ref="A11:E11"/>
    <mergeCell ref="B18:B23"/>
  </mergeCells>
  <phoneticPr fontId="4"/>
  <conditionalFormatting sqref="B17">
    <cfRule type="cellIs" dxfId="0" priority="1" operator="greaterThan">
      <formula>0.8</formula>
    </cfRule>
  </conditionalFormatting>
  <dataValidations count="2">
    <dataValidation type="custom" allowBlank="1" showInputMessage="1" showErrorMessage="1" errorTitle="Calculation Error" error="The total amount of the rows and the total amount of the columns do not add up." sqref="B15:D16 C14:D14 C18 D18" xr:uid="{00000000-0002-0000-0200-000000000000}">
      <formula1>SUM($B$24:$D$24)=$E$14+$E$15+$E$18+$E$19+$E$20+$E$21+$E$22+$E$23</formula1>
    </dataValidation>
    <dataValidation sqref="E12" xr:uid="{00000000-0002-0000-0200-000001000000}"/>
  </dataValidations>
  <printOptions horizontalCentered="1"/>
  <pageMargins left="0.43307086614173229" right="0.43307086614173229" top="0.55118110236220474" bottom="0.35433070866141736" header="0.31496062992125984" footer="0.31496062992125984"/>
  <pageSetup paperSize="9" scale="65" orientation="portrait" r:id="rId1"/>
  <headerFooter scaleWithDoc="0">
    <oddFooter>&amp;C
&amp;"Segoe UI,標準"
&amp;"游ゴシック,標準"3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50800</xdr:colOff>
                    <xdr:row>27</xdr:row>
                    <xdr:rowOff>57150</xdr:rowOff>
                  </from>
                  <to>
                    <xdr:col>0</xdr:col>
                    <xdr:colOff>355600</xdr:colOff>
                    <xdr:row>27</xdr:row>
                    <xdr:rowOff>285750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50800</xdr:colOff>
                    <xdr:row>26</xdr:row>
                    <xdr:rowOff>76200</xdr:rowOff>
                  </from>
                  <to>
                    <xdr:col>0</xdr:col>
                    <xdr:colOff>355600</xdr:colOff>
                    <xdr:row>26</xdr:row>
                    <xdr:rowOff>304800</xdr:rowOff>
                  </to>
                </anchor>
              </controlPr>
            </control>
          </mc:Choice>
        </mc:AlternateContent>
        <mc:AlternateContent xmlns:mc="http://schemas.openxmlformats.org/markup-compatibility/2006">
          <mc:Choice Requires="x14">
            <control shapeId="11267" r:id="rId6" name="Option Button 3">
              <controlPr defaultSize="0" autoFill="0" autoLine="0" autoPict="0">
                <anchor moveWithCells="1" sizeWithCells="1">
                  <from>
                    <xdr:col>0</xdr:col>
                    <xdr:colOff>146050</xdr:colOff>
                    <xdr:row>6</xdr:row>
                    <xdr:rowOff>57150</xdr:rowOff>
                  </from>
                  <to>
                    <xdr:col>1</xdr:col>
                    <xdr:colOff>88900</xdr:colOff>
                    <xdr:row>6</xdr:row>
                    <xdr:rowOff>304800</xdr:rowOff>
                  </to>
                </anchor>
              </controlPr>
            </control>
          </mc:Choice>
        </mc:AlternateContent>
        <mc:AlternateContent xmlns:mc="http://schemas.openxmlformats.org/markup-compatibility/2006">
          <mc:Choice Requires="x14">
            <control shapeId="11268" r:id="rId7" name="Option Button 4">
              <controlPr defaultSize="0" autoFill="0" autoLine="0" autoPict="0">
                <anchor moveWithCells="1" sizeWithCells="1">
                  <from>
                    <xdr:col>1</xdr:col>
                    <xdr:colOff>965200</xdr:colOff>
                    <xdr:row>6</xdr:row>
                    <xdr:rowOff>57150</xdr:rowOff>
                  </from>
                  <to>
                    <xdr:col>2</xdr:col>
                    <xdr:colOff>1562100</xdr:colOff>
                    <xdr:row>6</xdr:row>
                    <xdr:rowOff>304800</xdr:rowOff>
                  </to>
                </anchor>
              </controlPr>
            </control>
          </mc:Choice>
        </mc:AlternateContent>
        <mc:AlternateContent xmlns:mc="http://schemas.openxmlformats.org/markup-compatibility/2006">
          <mc:Choice Requires="x14">
            <control shapeId="11269" r:id="rId8" name="Option Button 5">
              <controlPr defaultSize="0" autoFill="0" autoLine="0" autoPict="0">
                <anchor moveWithCells="1" sizeWithCells="1">
                  <from>
                    <xdr:col>3</xdr:col>
                    <xdr:colOff>679450</xdr:colOff>
                    <xdr:row>6</xdr:row>
                    <xdr:rowOff>57150</xdr:rowOff>
                  </from>
                  <to>
                    <xdr:col>4</xdr:col>
                    <xdr:colOff>1270000</xdr:colOff>
                    <xdr:row>6</xdr:row>
                    <xdr:rowOff>304800</xdr:rowOff>
                  </to>
                </anchor>
              </controlPr>
            </control>
          </mc:Choice>
        </mc:AlternateContent>
        <mc:AlternateContent xmlns:mc="http://schemas.openxmlformats.org/markup-compatibility/2006">
          <mc:Choice Requires="x14">
            <control shapeId="11270" r:id="rId9" name="Option Button 6">
              <controlPr defaultSize="0" autoFill="0" autoLine="0" autoPict="0">
                <anchor moveWithCells="1" sizeWithCells="1">
                  <from>
                    <xdr:col>0</xdr:col>
                    <xdr:colOff>146050</xdr:colOff>
                    <xdr:row>6</xdr:row>
                    <xdr:rowOff>298450</xdr:rowOff>
                  </from>
                  <to>
                    <xdr:col>1</xdr:col>
                    <xdr:colOff>88900</xdr:colOff>
                    <xdr:row>6</xdr:row>
                    <xdr:rowOff>546100</xdr:rowOff>
                  </to>
                </anchor>
              </controlPr>
            </control>
          </mc:Choice>
        </mc:AlternateContent>
        <mc:AlternateContent xmlns:mc="http://schemas.openxmlformats.org/markup-compatibility/2006">
          <mc:Choice Requires="x14">
            <control shapeId="11271" r:id="rId10" name="Option Button 7">
              <controlPr defaultSize="0" autoFill="0" autoLine="0" autoPict="0">
                <anchor moveWithCells="1" sizeWithCells="1">
                  <from>
                    <xdr:col>1</xdr:col>
                    <xdr:colOff>965200</xdr:colOff>
                    <xdr:row>6</xdr:row>
                    <xdr:rowOff>298450</xdr:rowOff>
                  </from>
                  <to>
                    <xdr:col>2</xdr:col>
                    <xdr:colOff>1562100</xdr:colOff>
                    <xdr:row>6</xdr:row>
                    <xdr:rowOff>546100</xdr:rowOff>
                  </to>
                </anchor>
              </controlPr>
            </control>
          </mc:Choice>
        </mc:AlternateContent>
        <mc:AlternateContent xmlns:mc="http://schemas.openxmlformats.org/markup-compatibility/2006">
          <mc:Choice Requires="x14">
            <control shapeId="11272" r:id="rId11" name="Option Button 8">
              <controlPr defaultSize="0" autoFill="0" autoLine="0" autoPict="0">
                <anchor moveWithCells="1" sizeWithCells="1">
                  <from>
                    <xdr:col>3</xdr:col>
                    <xdr:colOff>679450</xdr:colOff>
                    <xdr:row>6</xdr:row>
                    <xdr:rowOff>298450</xdr:rowOff>
                  </from>
                  <to>
                    <xdr:col>4</xdr:col>
                    <xdr:colOff>1270000</xdr:colOff>
                    <xdr:row>6</xdr:row>
                    <xdr:rowOff>546100</xdr:rowOff>
                  </to>
                </anchor>
              </controlPr>
            </control>
          </mc:Choice>
        </mc:AlternateContent>
        <mc:AlternateContent xmlns:mc="http://schemas.openxmlformats.org/markup-compatibility/2006">
          <mc:Choice Requires="x14">
            <control shapeId="11273" r:id="rId12" name="Option Button 9">
              <controlPr defaultSize="0" autoFill="0" autoLine="0" autoPict="0">
                <anchor moveWithCells="1" sizeWithCells="1">
                  <from>
                    <xdr:col>1</xdr:col>
                    <xdr:colOff>965200</xdr:colOff>
                    <xdr:row>6</xdr:row>
                    <xdr:rowOff>533400</xdr:rowOff>
                  </from>
                  <to>
                    <xdr:col>2</xdr:col>
                    <xdr:colOff>908050</xdr:colOff>
                    <xdr:row>6</xdr:row>
                    <xdr:rowOff>781050</xdr:rowOff>
                  </to>
                </anchor>
              </controlPr>
            </control>
          </mc:Choice>
        </mc:AlternateContent>
        <mc:AlternateContent xmlns:mc="http://schemas.openxmlformats.org/markup-compatibility/2006">
          <mc:Choice Requires="x14">
            <control shapeId="11274" r:id="rId13" name="Option Button 10">
              <controlPr defaultSize="0" autoFill="0" autoLine="0" autoPict="0">
                <anchor moveWithCells="1" sizeWithCells="1">
                  <from>
                    <xdr:col>3</xdr:col>
                    <xdr:colOff>679450</xdr:colOff>
                    <xdr:row>6</xdr:row>
                    <xdr:rowOff>533400</xdr:rowOff>
                  </from>
                  <to>
                    <xdr:col>4</xdr:col>
                    <xdr:colOff>927100</xdr:colOff>
                    <xdr:row>6</xdr:row>
                    <xdr:rowOff>781050</xdr:rowOff>
                  </to>
                </anchor>
              </controlPr>
            </control>
          </mc:Choice>
        </mc:AlternateContent>
        <mc:AlternateContent xmlns:mc="http://schemas.openxmlformats.org/markup-compatibility/2006">
          <mc:Choice Requires="x14">
            <control shapeId="11275" r:id="rId14" name="Option Button 11">
              <controlPr defaultSize="0" autoFill="0" autoLine="0" autoPict="0">
                <anchor moveWithCells="1" sizeWithCells="1">
                  <from>
                    <xdr:col>0</xdr:col>
                    <xdr:colOff>146050</xdr:colOff>
                    <xdr:row>6</xdr:row>
                    <xdr:rowOff>793750</xdr:rowOff>
                  </from>
                  <to>
                    <xdr:col>1</xdr:col>
                    <xdr:colOff>1079500</xdr:colOff>
                    <xdr:row>6</xdr:row>
                    <xdr:rowOff>1041400</xdr:rowOff>
                  </to>
                </anchor>
              </controlPr>
            </control>
          </mc:Choice>
        </mc:AlternateContent>
        <mc:AlternateContent xmlns:mc="http://schemas.openxmlformats.org/markup-compatibility/2006">
          <mc:Choice Requires="x14">
            <control shapeId="11276" r:id="rId15" name="Option Button 12">
              <controlPr defaultSize="0" autoFill="0" autoLine="0" autoPict="0">
                <anchor moveWithCells="1" sizeWithCells="1">
                  <from>
                    <xdr:col>1</xdr:col>
                    <xdr:colOff>965200</xdr:colOff>
                    <xdr:row>6</xdr:row>
                    <xdr:rowOff>793750</xdr:rowOff>
                  </from>
                  <to>
                    <xdr:col>2</xdr:col>
                    <xdr:colOff>908050</xdr:colOff>
                    <xdr:row>6</xdr:row>
                    <xdr:rowOff>1041400</xdr:rowOff>
                  </to>
                </anchor>
              </controlPr>
            </control>
          </mc:Choice>
        </mc:AlternateContent>
        <mc:AlternateContent xmlns:mc="http://schemas.openxmlformats.org/markup-compatibility/2006">
          <mc:Choice Requires="x14">
            <control shapeId="11277" r:id="rId16" name="Option Button 13">
              <controlPr defaultSize="0" autoFill="0" autoLine="0" autoPict="0">
                <anchor moveWithCells="1" sizeWithCells="1">
                  <from>
                    <xdr:col>3</xdr:col>
                    <xdr:colOff>679450</xdr:colOff>
                    <xdr:row>6</xdr:row>
                    <xdr:rowOff>793750</xdr:rowOff>
                  </from>
                  <to>
                    <xdr:col>4</xdr:col>
                    <xdr:colOff>927100</xdr:colOff>
                    <xdr:row>6</xdr:row>
                    <xdr:rowOff>1041400</xdr:rowOff>
                  </to>
                </anchor>
              </controlPr>
            </control>
          </mc:Choice>
        </mc:AlternateContent>
        <mc:AlternateContent xmlns:mc="http://schemas.openxmlformats.org/markup-compatibility/2006">
          <mc:Choice Requires="x14">
            <control shapeId="11278" r:id="rId17" name="Option Button 14">
              <controlPr defaultSize="0" autoFill="0" autoLine="0" autoPict="0">
                <anchor moveWithCells="1" sizeWithCells="1">
                  <from>
                    <xdr:col>0</xdr:col>
                    <xdr:colOff>146050</xdr:colOff>
                    <xdr:row>6</xdr:row>
                    <xdr:rowOff>1028700</xdr:rowOff>
                  </from>
                  <to>
                    <xdr:col>1</xdr:col>
                    <xdr:colOff>1079500</xdr:colOff>
                    <xdr:row>6</xdr:row>
                    <xdr:rowOff>1276350</xdr:rowOff>
                  </to>
                </anchor>
              </controlPr>
            </control>
          </mc:Choice>
        </mc:AlternateContent>
        <mc:AlternateContent xmlns:mc="http://schemas.openxmlformats.org/markup-compatibility/2006">
          <mc:Choice Requires="x14">
            <control shapeId="11279" r:id="rId18" name="Option Button 15">
              <controlPr defaultSize="0" autoFill="0" autoLine="0" autoPict="0">
                <anchor moveWithCells="1" sizeWithCells="1">
                  <from>
                    <xdr:col>1</xdr:col>
                    <xdr:colOff>965200</xdr:colOff>
                    <xdr:row>6</xdr:row>
                    <xdr:rowOff>1028700</xdr:rowOff>
                  </from>
                  <to>
                    <xdr:col>2</xdr:col>
                    <xdr:colOff>908050</xdr:colOff>
                    <xdr:row>6</xdr:row>
                    <xdr:rowOff>1276350</xdr:rowOff>
                  </to>
                </anchor>
              </controlPr>
            </control>
          </mc:Choice>
        </mc:AlternateContent>
        <mc:AlternateContent xmlns:mc="http://schemas.openxmlformats.org/markup-compatibility/2006">
          <mc:Choice Requires="x14">
            <control shapeId="11280" r:id="rId19" name="Option Button 16">
              <controlPr defaultSize="0" autoFill="0" autoLine="0" autoPict="0">
                <anchor moveWithCells="1" sizeWithCells="1">
                  <from>
                    <xdr:col>3</xdr:col>
                    <xdr:colOff>679450</xdr:colOff>
                    <xdr:row>6</xdr:row>
                    <xdr:rowOff>1028700</xdr:rowOff>
                  </from>
                  <to>
                    <xdr:col>4</xdr:col>
                    <xdr:colOff>927100</xdr:colOff>
                    <xdr:row>6</xdr:row>
                    <xdr:rowOff>1257300</xdr:rowOff>
                  </to>
                </anchor>
              </controlPr>
            </control>
          </mc:Choice>
        </mc:AlternateContent>
        <mc:AlternateContent xmlns:mc="http://schemas.openxmlformats.org/markup-compatibility/2006">
          <mc:Choice Requires="x14">
            <control shapeId="11281" r:id="rId20" name="Option Button 17">
              <controlPr defaultSize="0" autoFill="0" autoLine="0" autoPict="0">
                <anchor moveWithCells="1" sizeWithCells="1">
                  <from>
                    <xdr:col>0</xdr:col>
                    <xdr:colOff>146050</xdr:colOff>
                    <xdr:row>6</xdr:row>
                    <xdr:rowOff>1257300</xdr:rowOff>
                  </from>
                  <to>
                    <xdr:col>1</xdr:col>
                    <xdr:colOff>1079500</xdr:colOff>
                    <xdr:row>6</xdr:row>
                    <xdr:rowOff>1485900</xdr:rowOff>
                  </to>
                </anchor>
              </controlPr>
            </control>
          </mc:Choice>
        </mc:AlternateContent>
        <mc:AlternateContent xmlns:mc="http://schemas.openxmlformats.org/markup-compatibility/2006">
          <mc:Choice Requires="x14">
            <control shapeId="11282" r:id="rId21" name="Option Button 18">
              <controlPr defaultSize="0" autoFill="0" autoLine="0" autoPict="0">
                <anchor moveWithCells="1" sizeWithCells="1">
                  <from>
                    <xdr:col>1</xdr:col>
                    <xdr:colOff>965200</xdr:colOff>
                    <xdr:row>6</xdr:row>
                    <xdr:rowOff>1212850</xdr:rowOff>
                  </from>
                  <to>
                    <xdr:col>2</xdr:col>
                    <xdr:colOff>908050</xdr:colOff>
                    <xdr:row>6</xdr:row>
                    <xdr:rowOff>1479550</xdr:rowOff>
                  </to>
                </anchor>
              </controlPr>
            </control>
          </mc:Choice>
        </mc:AlternateContent>
        <mc:AlternateContent xmlns:mc="http://schemas.openxmlformats.org/markup-compatibility/2006">
          <mc:Choice Requires="x14">
            <control shapeId="11283" r:id="rId22" name="Option Button 19">
              <controlPr defaultSize="0" autoFill="0" autoLine="0" autoPict="0">
                <anchor moveWithCells="1" sizeWithCells="1">
                  <from>
                    <xdr:col>3</xdr:col>
                    <xdr:colOff>679450</xdr:colOff>
                    <xdr:row>6</xdr:row>
                    <xdr:rowOff>1257300</xdr:rowOff>
                  </from>
                  <to>
                    <xdr:col>4</xdr:col>
                    <xdr:colOff>927100</xdr:colOff>
                    <xdr:row>6</xdr:row>
                    <xdr:rowOff>1504950</xdr:rowOff>
                  </to>
                </anchor>
              </controlPr>
            </control>
          </mc:Choice>
        </mc:AlternateContent>
        <mc:AlternateContent xmlns:mc="http://schemas.openxmlformats.org/markup-compatibility/2006">
          <mc:Choice Requires="x14">
            <control shapeId="11284" r:id="rId23" name="Option Button 20">
              <controlPr defaultSize="0" autoFill="0" autoLine="0" autoPict="0">
                <anchor moveWithCells="1" sizeWithCells="1">
                  <from>
                    <xdr:col>0</xdr:col>
                    <xdr:colOff>146050</xdr:colOff>
                    <xdr:row>6</xdr:row>
                    <xdr:rowOff>1504950</xdr:rowOff>
                  </from>
                  <to>
                    <xdr:col>1</xdr:col>
                    <xdr:colOff>1079500</xdr:colOff>
                    <xdr:row>6</xdr:row>
                    <xdr:rowOff>1752600</xdr:rowOff>
                  </to>
                </anchor>
              </controlPr>
            </control>
          </mc:Choice>
        </mc:AlternateContent>
        <mc:AlternateContent xmlns:mc="http://schemas.openxmlformats.org/markup-compatibility/2006">
          <mc:Choice Requires="x14">
            <control shapeId="11285" r:id="rId24" name="Option Button 21">
              <controlPr defaultSize="0" autoFill="0" autoLine="0" autoPict="0">
                <anchor moveWithCells="1" sizeWithCells="1">
                  <from>
                    <xdr:col>1</xdr:col>
                    <xdr:colOff>965200</xdr:colOff>
                    <xdr:row>6</xdr:row>
                    <xdr:rowOff>1485900</xdr:rowOff>
                  </from>
                  <to>
                    <xdr:col>2</xdr:col>
                    <xdr:colOff>908050</xdr:colOff>
                    <xdr:row>6</xdr:row>
                    <xdr:rowOff>1733550</xdr:rowOff>
                  </to>
                </anchor>
              </controlPr>
            </control>
          </mc:Choice>
        </mc:AlternateContent>
        <mc:AlternateContent xmlns:mc="http://schemas.openxmlformats.org/markup-compatibility/2006">
          <mc:Choice Requires="x14">
            <control shapeId="11286" r:id="rId25" name="Option Button 22">
              <controlPr defaultSize="0" autoFill="0" autoLine="0" autoPict="0">
                <anchor moveWithCells="1" sizeWithCells="1">
                  <from>
                    <xdr:col>3</xdr:col>
                    <xdr:colOff>679450</xdr:colOff>
                    <xdr:row>6</xdr:row>
                    <xdr:rowOff>1504950</xdr:rowOff>
                  </from>
                  <to>
                    <xdr:col>4</xdr:col>
                    <xdr:colOff>927100</xdr:colOff>
                    <xdr:row>6</xdr:row>
                    <xdr:rowOff>1752600</xdr:rowOff>
                  </to>
                </anchor>
              </controlPr>
            </control>
          </mc:Choice>
        </mc:AlternateContent>
        <mc:AlternateContent xmlns:mc="http://schemas.openxmlformats.org/markup-compatibility/2006">
          <mc:Choice Requires="x14">
            <control shapeId="11287" r:id="rId26" name="Option Button 23">
              <controlPr defaultSize="0" autoFill="0" autoLine="0" autoPict="0">
                <anchor moveWithCells="1" sizeWithCells="1">
                  <from>
                    <xdr:col>0</xdr:col>
                    <xdr:colOff>146050</xdr:colOff>
                    <xdr:row>6</xdr:row>
                    <xdr:rowOff>1790700</xdr:rowOff>
                  </from>
                  <to>
                    <xdr:col>1</xdr:col>
                    <xdr:colOff>1079500</xdr:colOff>
                    <xdr:row>6</xdr:row>
                    <xdr:rowOff>2038350</xdr:rowOff>
                  </to>
                </anchor>
              </controlPr>
            </control>
          </mc:Choice>
        </mc:AlternateContent>
        <mc:AlternateContent xmlns:mc="http://schemas.openxmlformats.org/markup-compatibility/2006">
          <mc:Choice Requires="x14">
            <control shapeId="11288" r:id="rId27" name="Option Button 24">
              <controlPr defaultSize="0" autoFill="0" autoLine="0" autoPict="0">
                <anchor moveWithCells="1" sizeWithCells="1">
                  <from>
                    <xdr:col>1</xdr:col>
                    <xdr:colOff>965200</xdr:colOff>
                    <xdr:row>6</xdr:row>
                    <xdr:rowOff>1790700</xdr:rowOff>
                  </from>
                  <to>
                    <xdr:col>2</xdr:col>
                    <xdr:colOff>908050</xdr:colOff>
                    <xdr:row>6</xdr:row>
                    <xdr:rowOff>2038350</xdr:rowOff>
                  </to>
                </anchor>
              </controlPr>
            </control>
          </mc:Choice>
        </mc:AlternateContent>
        <mc:AlternateContent xmlns:mc="http://schemas.openxmlformats.org/markup-compatibility/2006">
          <mc:Choice Requires="x14">
            <control shapeId="11289" r:id="rId28" name="Option Button 25">
              <controlPr defaultSize="0" autoFill="0" autoLine="0" autoPict="0">
                <anchor moveWithCells="1" sizeWithCells="1">
                  <from>
                    <xdr:col>3</xdr:col>
                    <xdr:colOff>679450</xdr:colOff>
                    <xdr:row>6</xdr:row>
                    <xdr:rowOff>1790700</xdr:rowOff>
                  </from>
                  <to>
                    <xdr:col>4</xdr:col>
                    <xdr:colOff>927100</xdr:colOff>
                    <xdr:row>6</xdr:row>
                    <xdr:rowOff>2019300</xdr:rowOff>
                  </to>
                </anchor>
              </controlPr>
            </control>
          </mc:Choice>
        </mc:AlternateContent>
        <mc:AlternateContent xmlns:mc="http://schemas.openxmlformats.org/markup-compatibility/2006">
          <mc:Choice Requires="x14">
            <control shapeId="11290" r:id="rId29" name="Option Button 26">
              <controlPr defaultSize="0" autoFill="0" autoLine="0" autoPict="0">
                <anchor moveWithCells="1" sizeWithCells="1">
                  <from>
                    <xdr:col>0</xdr:col>
                    <xdr:colOff>146050</xdr:colOff>
                    <xdr:row>6</xdr:row>
                    <xdr:rowOff>2038350</xdr:rowOff>
                  </from>
                  <to>
                    <xdr:col>1</xdr:col>
                    <xdr:colOff>1079500</xdr:colOff>
                    <xdr:row>6</xdr:row>
                    <xdr:rowOff>2266950</xdr:rowOff>
                  </to>
                </anchor>
              </controlPr>
            </control>
          </mc:Choice>
        </mc:AlternateContent>
        <mc:AlternateContent xmlns:mc="http://schemas.openxmlformats.org/markup-compatibility/2006">
          <mc:Choice Requires="x14">
            <control shapeId="11291" r:id="rId30" name="Option Button 27">
              <controlPr defaultSize="0" autoFill="0" autoLine="0" autoPict="0">
                <anchor moveWithCells="1" sizeWithCells="1">
                  <from>
                    <xdr:col>1</xdr:col>
                    <xdr:colOff>965200</xdr:colOff>
                    <xdr:row>6</xdr:row>
                    <xdr:rowOff>2038350</xdr:rowOff>
                  </from>
                  <to>
                    <xdr:col>2</xdr:col>
                    <xdr:colOff>908050</xdr:colOff>
                    <xdr:row>6</xdr:row>
                    <xdr:rowOff>2305050</xdr:rowOff>
                  </to>
                </anchor>
              </controlPr>
            </control>
          </mc:Choice>
        </mc:AlternateContent>
        <mc:AlternateContent xmlns:mc="http://schemas.openxmlformats.org/markup-compatibility/2006">
          <mc:Choice Requires="x14">
            <control shapeId="11292" r:id="rId31" name="Option Button 28">
              <controlPr defaultSize="0" autoFill="0" autoLine="0" autoPict="0">
                <anchor moveWithCells="1" sizeWithCells="1">
                  <from>
                    <xdr:col>3</xdr:col>
                    <xdr:colOff>679450</xdr:colOff>
                    <xdr:row>6</xdr:row>
                    <xdr:rowOff>2038350</xdr:rowOff>
                  </from>
                  <to>
                    <xdr:col>4</xdr:col>
                    <xdr:colOff>927100</xdr:colOff>
                    <xdr:row>6</xdr:row>
                    <xdr:rowOff>2286000</xdr:rowOff>
                  </to>
                </anchor>
              </controlPr>
            </control>
          </mc:Choice>
        </mc:AlternateContent>
        <mc:AlternateContent xmlns:mc="http://schemas.openxmlformats.org/markup-compatibility/2006">
          <mc:Choice Requires="x14">
            <control shapeId="11293" r:id="rId32" name="Option Button 29">
              <controlPr defaultSize="0" autoFill="0" autoLine="0" autoPict="0">
                <anchor moveWithCells="1" sizeWithCells="1">
                  <from>
                    <xdr:col>0</xdr:col>
                    <xdr:colOff>146050</xdr:colOff>
                    <xdr:row>6</xdr:row>
                    <xdr:rowOff>2317750</xdr:rowOff>
                  </from>
                  <to>
                    <xdr:col>1</xdr:col>
                    <xdr:colOff>1079500</xdr:colOff>
                    <xdr:row>7</xdr:row>
                    <xdr:rowOff>19050</xdr:rowOff>
                  </to>
                </anchor>
              </controlPr>
            </control>
          </mc:Choice>
        </mc:AlternateContent>
        <mc:AlternateContent xmlns:mc="http://schemas.openxmlformats.org/markup-compatibility/2006">
          <mc:Choice Requires="x14">
            <control shapeId="11294" r:id="rId33" name="Option Button 30">
              <controlPr defaultSize="0" autoFill="0" autoLine="0" autoPict="0">
                <anchor moveWithCells="1" sizeWithCells="1">
                  <from>
                    <xdr:col>1</xdr:col>
                    <xdr:colOff>965200</xdr:colOff>
                    <xdr:row>6</xdr:row>
                    <xdr:rowOff>2317750</xdr:rowOff>
                  </from>
                  <to>
                    <xdr:col>2</xdr:col>
                    <xdr:colOff>908050</xdr:colOff>
                    <xdr:row>7</xdr:row>
                    <xdr:rowOff>19050</xdr:rowOff>
                  </to>
                </anchor>
              </controlPr>
            </control>
          </mc:Choice>
        </mc:AlternateContent>
        <mc:AlternateContent xmlns:mc="http://schemas.openxmlformats.org/markup-compatibility/2006">
          <mc:Choice Requires="x14">
            <control shapeId="11295" r:id="rId34" name="Option Button 31">
              <controlPr defaultSize="0" autoFill="0" autoLine="0" autoPict="0">
                <anchor moveWithCells="1" sizeWithCells="1">
                  <from>
                    <xdr:col>3</xdr:col>
                    <xdr:colOff>679450</xdr:colOff>
                    <xdr:row>6</xdr:row>
                    <xdr:rowOff>2317750</xdr:rowOff>
                  </from>
                  <to>
                    <xdr:col>4</xdr:col>
                    <xdr:colOff>927100</xdr:colOff>
                    <xdr:row>7</xdr:row>
                    <xdr:rowOff>19050</xdr:rowOff>
                  </to>
                </anchor>
              </controlPr>
            </control>
          </mc:Choice>
        </mc:AlternateContent>
        <mc:AlternateContent xmlns:mc="http://schemas.openxmlformats.org/markup-compatibility/2006">
          <mc:Choice Requires="x14">
            <control shapeId="11300" r:id="rId35" name="Option Button 36">
              <controlPr defaultSize="0" autoFill="0" autoLine="0" autoPict="0">
                <anchor moveWithCells="1">
                  <from>
                    <xdr:col>0</xdr:col>
                    <xdr:colOff>146050</xdr:colOff>
                    <xdr:row>6</xdr:row>
                    <xdr:rowOff>533400</xdr:rowOff>
                  </from>
                  <to>
                    <xdr:col>0</xdr:col>
                    <xdr:colOff>1860550</xdr:colOff>
                    <xdr:row>6</xdr:row>
                    <xdr:rowOff>800100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
        <AccountId xsi:nil="true"/>
        <AccountType/>
      </UserInfo>
    </SharedWithUsers>
    <lcf76f155ced4ddcb4097134ff3c332f xmlns="0819607e-597c-465d-b510-6c192941b24b">
      <Terms xmlns="http://schemas.microsoft.com/office/infopath/2007/PartnerControls"/>
    </lcf76f155ced4ddcb4097134ff3c332f>
    <MediaLengthInSeconds xmlns="0819607e-597c-465d-b510-6c192941b24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4" ma:contentTypeDescription="新しいドキュメントを作成します。" ma:contentTypeScope="" ma:versionID="2dab404ba94cc20d964f416fbada32a6">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cf93896afe5fef126f887ecfe757adc"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463C74-3150-47A4-AF01-6893BC932049}">
  <ds:schemaRefs>
    <ds:schemaRef ds:uri="http://schemas.microsoft.com/office/2006/metadata/properties"/>
    <ds:schemaRef ds:uri="http://schemas.microsoft.com/office/2006/documentManagement/types"/>
    <ds:schemaRef ds:uri="http://purl.org/dc/terms/"/>
    <ds:schemaRef ds:uri="http://purl.org/dc/elements/1.1/"/>
    <ds:schemaRef ds:uri="http://www.w3.org/XML/1998/namespace"/>
    <ds:schemaRef ds:uri="http://schemas.openxmlformats.org/package/2006/metadata/core-properties"/>
    <ds:schemaRef ds:uri="f73dbb53-c498-469b-8228-284468862abf"/>
    <ds:schemaRef ds:uri="http://schemas.microsoft.com/office/infopath/2007/PartnerControls"/>
    <ds:schemaRef ds:uri="dd831380-f772-4d0a-86be-ca519d40c5a8"/>
    <ds:schemaRef ds:uri="http://purl.org/dc/dcmitype/"/>
  </ds:schemaRefs>
</ds:datastoreItem>
</file>

<file path=customXml/itemProps2.xml><?xml version="1.0" encoding="utf-8"?>
<ds:datastoreItem xmlns:ds="http://schemas.openxmlformats.org/officeDocument/2006/customXml" ds:itemID="{BA02B80C-E625-4C92-847D-DEFA09591829}"/>
</file>

<file path=customXml/itemProps3.xml><?xml version="1.0" encoding="utf-8"?>
<ds:datastoreItem xmlns:ds="http://schemas.openxmlformats.org/officeDocument/2006/customXml" ds:itemID="{5139A840-0A99-4C42-B5C2-0BD74D3F2A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Sheet 1</vt:lpstr>
      <vt:lpstr>Sheet 2</vt:lpstr>
      <vt:lpstr>Sheet 3</vt:lpstr>
      <vt:lpstr>'Sheet 1'!Print_Area</vt:lpstr>
      <vt:lpstr>'Sheet 2'!Print_Area</vt:lpstr>
      <vt:lpstr>'Sheet 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craftsmanship2015</dc:creator>
  <cp:keywords/>
  <dc:description/>
  <cp:lastModifiedBy>池田　美月</cp:lastModifiedBy>
  <cp:revision/>
  <dcterms:created xsi:type="dcterms:W3CDTF">2021-09-15T00:47:26Z</dcterms:created>
  <dcterms:modified xsi:type="dcterms:W3CDTF">2023-08-04T03:28:48Z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0x010100260705C4D817704C85E6EBD4FFF92F9E</vt:lpwstr>
  </property>
  <property fmtid="{D5CDD505-2E9C-101B-9397-08002B2CF9AE}" pid="3" name="Order">
    <vt:r8>742000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