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0" windowWidth="19200" windowHeight="7980" activeTab="0"/>
  </bookViews>
  <sheets>
    <sheet name="様式3-3" sheetId="1" r:id="rId1"/>
    <sheet name="Sheet2" sheetId="2" r:id="rId2"/>
  </sheets>
  <definedNames>
    <definedName name="_xlnm._FilterDatabase" localSheetId="0" hidden="1">'様式3-3'!$A$4:$L$15</definedName>
    <definedName name="_xlnm.Print_Area" localSheetId="0">'様式3-3'!$A$1:$L$19</definedName>
    <definedName name="_xlnm.Print_Titles" localSheetId="0">'様式3-3'!$3:$4</definedName>
  </definedNames>
  <calcPr fullCalcOnLoad="1"/>
</workbook>
</file>

<file path=xl/sharedStrings.xml><?xml version="1.0" encoding="utf-8"?>
<sst xmlns="http://schemas.openxmlformats.org/spreadsheetml/2006/main" count="68" uniqueCount="49">
  <si>
    <t>契約を締結した日</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</si>
  <si>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</si>
  <si>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</si>
  <si>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</si>
  <si>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</si>
  <si>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</si>
  <si>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</si>
  <si>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</si>
  <si>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</si>
  <si>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</si>
  <si>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</si>
  <si>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</si>
  <si>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</si>
  <si>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公益法人の場合</t>
  </si>
  <si>
    <t>応札・応募者数</t>
  </si>
  <si>
    <t>都道府県所管</t>
  </si>
  <si>
    <t>　・独立行政法人から公益法人への支出に関する競争入札に係る情報の公開（物品・役務等）及び公益法人に対する支出の公表・点検の方針について（平成24年6月1日　行政改革実行本部決定）に基づく情報の公開　（様式3－3）</t>
  </si>
  <si>
    <t>　・公共調達の適正化について（平成18年8月25日付財計第2017号）に基づく競争入札に係る情報の公表（物品役務等）　（別紙様式3）</t>
  </si>
  <si>
    <t>契約の相手方の商号
又は名称及び住所</t>
  </si>
  <si>
    <t>契約担当者等の氏名並びに
その所属する部局の名称
及び所在地</t>
  </si>
  <si>
    <t>一般競争入札・
指名競争入札の別
（総合評価の実施）</t>
  </si>
  <si>
    <t>一般競争
（総合評価）</t>
  </si>
  <si>
    <t>日本通運株式会社　関東美術品支店
東京都中央区新川1-1-5</t>
  </si>
  <si>
    <t>物品役務等の競争入札による契約の公表（令和3年3月　独立行政法人国際交流基金）</t>
  </si>
  <si>
    <t>電子決裁・文書管理システムの導入に係るシステム開発・運用業者の調達支援及びコンサルティング業務委託契約</t>
  </si>
  <si>
    <t>国際交流基金巡回展「東北　風土・人・くらしB」出展作品等国際輸送に係る業務</t>
  </si>
  <si>
    <t>令和2年度「アーティストシリーズ」記録集出版にかかる印刷製本業務</t>
  </si>
  <si>
    <t>本部総合受付及び一部施設の運営管理業務委託契約</t>
  </si>
  <si>
    <t>令和3年度日本語パートナーズフィリピン8期、ベトナム8期及び台湾6期派遣に係る国際航空券手配等業務委託契約</t>
  </si>
  <si>
    <t>令和３年度海外巡回展外航保険契約</t>
  </si>
  <si>
    <t>事業情報システムのソフトウェア更改等業務請負契約</t>
  </si>
  <si>
    <t>令和3年度日本語能力試験電算処理関連業務委託契約</t>
  </si>
  <si>
    <t>CIO補佐・CISOアドバイザー業務並びに次世代IT環境計画プロジェクト監理業務委託契約</t>
  </si>
  <si>
    <t>令和2年度国際交流基金年報電子版制作業務契約</t>
  </si>
  <si>
    <t>本部
契約担当職　理事　鈴木雅之
東京都新宿区四谷1-6-4</t>
  </si>
  <si>
    <t>アビームコンサルティング株式会社
東京都千代田区丸の内1-4-1</t>
  </si>
  <si>
    <t>敷島印刷株式会社
熊本県宇城氏松橋町豊崎1959番地</t>
  </si>
  <si>
    <t>株式会社アヴァンティスタッフ
東京都中央区日本橋兜町6-7</t>
  </si>
  <si>
    <t>株式会社JTB
東京都品川区東品川2-3-11</t>
  </si>
  <si>
    <t>株式会社損害保険ジャパン
東京都新宿区西新宿1-26-1</t>
  </si>
  <si>
    <t>情報技術開発株式会社
東京都新宿区西新宿6-8-1</t>
  </si>
  <si>
    <t>日本情報産業株式会社
東京都渋谷区渋谷3-1-4</t>
  </si>
  <si>
    <t>株式会社スクウェイブ
東京都港区赤坂4-8-20</t>
  </si>
  <si>
    <t>株式会社エフビーアイ・コミュニケーションズ
東京都渋谷区神宮前2-26-8</t>
  </si>
  <si>
    <t>一般競争</t>
  </si>
  <si>
    <t>一般競争
 （総合評価）</t>
  </si>
  <si>
    <t>(単価契約)　</t>
  </si>
  <si>
    <t>日本語能力試験試験資材等国際宅配業務委託契約</t>
  </si>
  <si>
    <t>株式会社OCS
東京都江東区辰巳3-9-27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</si>
</sst>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0_);[Red]\(#,##0\)"/>
    <numFmt numFmtId="179" formatCode="[$USD]\ #,##0.00;[$USD]\ \-#,##0.00"/>
    <numFmt numFmtId="180" formatCode="[$-F800]dddd\,\ mmmm\ dd\,\ yyyy"/>
    <numFmt numFmtId="181" formatCode="[$-411]ggge&quot;年&quot;m&quot;月&quot;d&quot;日&quot;;@"/>
    <numFmt numFmtId="182" formatCode="[$-411]ge\.m\.d;@"/>
    <numFmt numFmtId="183" formatCode="0_);[Red]\(0\)"/>
    <numFmt numFmtId="184" formatCode="[&lt;=999]000;[&lt;=9999]000\-00;000\-0000"/>
    <numFmt numFmtId="185" formatCode="0.0_);[Red]\(0.0\)"/>
    <numFmt numFmtId="186" formatCode="0.00_);[Red]\(0.00\)"/>
    <numFmt numFmtId="187" formatCode="0.000_);[Red]\(0.000\)"/>
    <numFmt numFmtId="188" formatCode="0.0000_);[Red]\(0.0000\)"/>
    <numFmt numFmtId="189" formatCode="0.0%"/>
    <numFmt numFmtId="190" formatCode="yyyy/mm/dd"/>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name val="ＭＳ Ｐゴシック"/>
      <family val="3"/>
    </font>
    <font>
      <sz val="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color indexed="63"/>
      </top>
      <bottom>
        <color indexed="63"/>
      </bottom>
    </border>
    <border>
      <left style="medium"/>
      <right style="thin"/>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46">
    <xf numFmtId="0" fontId="0" fillId="0" borderId="0" xfId="0" applyFont="1" applyAlignment="1">
      <alignment vertical="center"/>
    </xf>
    <xf numFmtId="49" fontId="39" fillId="0" borderId="0" xfId="0" applyNumberFormat="1" applyFont="1" applyFill="1" applyBorder="1" applyAlignment="1">
      <alignment horizontal="left" vertical="top" wrapText="1"/>
    </xf>
    <xf numFmtId="49" fontId="39" fillId="0" borderId="0" xfId="0" applyNumberFormat="1" applyFont="1" applyFill="1" applyBorder="1" applyAlignment="1">
      <alignment horizontal="right" vertical="center"/>
    </xf>
    <xf numFmtId="0" fontId="40" fillId="0" borderId="0" xfId="0" applyFont="1" applyFill="1" applyAlignment="1">
      <alignment vertical="center"/>
    </xf>
    <xf numFmtId="0" fontId="4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Alignment="1">
      <alignment vertical="center"/>
    </xf>
    <xf numFmtId="0" fontId="41" fillId="0" borderId="10" xfId="0" applyFont="1" applyFill="1" applyBorder="1" applyAlignment="1">
      <alignment vertical="center" wrapText="1"/>
    </xf>
    <xf numFmtId="49" fontId="41" fillId="0" borderId="11" xfId="0" applyNumberFormat="1" applyFont="1" applyFill="1" applyBorder="1" applyAlignment="1">
      <alignment horizontal="left" vertical="center" wrapText="1"/>
    </xf>
    <xf numFmtId="49" fontId="41" fillId="0" borderId="12" xfId="0" applyNumberFormat="1" applyFont="1" applyFill="1" applyBorder="1" applyAlignment="1">
      <alignment horizontal="left" vertical="center" wrapText="1"/>
    </xf>
    <xf numFmtId="181" fontId="41" fillId="0" borderId="12" xfId="0" applyNumberFormat="1" applyFont="1" applyFill="1" applyBorder="1" applyAlignment="1">
      <alignment horizontal="right" vertical="center" wrapText="1"/>
    </xf>
    <xf numFmtId="0" fontId="41" fillId="0" borderId="12" xfId="0" applyFont="1" applyFill="1" applyBorder="1" applyAlignment="1">
      <alignment vertical="center" wrapText="1"/>
    </xf>
    <xf numFmtId="176" fontId="41" fillId="0" borderId="12" xfId="0" applyNumberFormat="1" applyFont="1" applyFill="1" applyBorder="1" applyAlignment="1">
      <alignment horizontal="right" vertical="center"/>
    </xf>
    <xf numFmtId="10" fontId="41" fillId="0" borderId="12" xfId="42" applyNumberFormat="1" applyFont="1" applyBorder="1" applyAlignment="1">
      <alignment horizontal="right" vertical="center" wrapText="1"/>
    </xf>
    <xf numFmtId="176" fontId="41" fillId="33" borderId="12" xfId="0" applyNumberFormat="1" applyFont="1" applyFill="1" applyBorder="1" applyAlignment="1">
      <alignment vertical="center"/>
    </xf>
    <xf numFmtId="0" fontId="41" fillId="33" borderId="12" xfId="0" applyFont="1" applyFill="1" applyBorder="1" applyAlignment="1">
      <alignment vertical="center"/>
    </xf>
    <xf numFmtId="0" fontId="41" fillId="33" borderId="13" xfId="0" applyFont="1" applyFill="1" applyBorder="1" applyAlignment="1">
      <alignment vertical="center"/>
    </xf>
    <xf numFmtId="49" fontId="41" fillId="0" borderId="14" xfId="0" applyNumberFormat="1" applyFont="1" applyFill="1" applyBorder="1" applyAlignment="1">
      <alignment horizontal="left" vertical="center" wrapText="1"/>
    </xf>
    <xf numFmtId="181" fontId="41" fillId="0" borderId="15" xfId="0" applyNumberFormat="1" applyFont="1" applyFill="1" applyBorder="1" applyAlignment="1">
      <alignment horizontal="right" vertical="center" wrapText="1"/>
    </xf>
    <xf numFmtId="0" fontId="41" fillId="0" borderId="15" xfId="0" applyFont="1" applyFill="1" applyBorder="1" applyAlignment="1">
      <alignment vertical="center" wrapText="1"/>
    </xf>
    <xf numFmtId="0" fontId="41" fillId="0" borderId="15" xfId="0" applyFont="1" applyFill="1" applyBorder="1" applyAlignment="1">
      <alignment horizontal="center" vertical="center" wrapText="1"/>
    </xf>
    <xf numFmtId="176" fontId="41" fillId="0" borderId="15" xfId="0" applyNumberFormat="1" applyFont="1" applyFill="1" applyBorder="1" applyAlignment="1">
      <alignment horizontal="right" vertical="center"/>
    </xf>
    <xf numFmtId="10" fontId="41" fillId="0" borderId="15" xfId="42" applyNumberFormat="1" applyFont="1" applyBorder="1" applyAlignment="1">
      <alignment horizontal="right" vertical="center" wrapText="1"/>
    </xf>
    <xf numFmtId="176" fontId="41" fillId="33" borderId="15" xfId="0" applyNumberFormat="1" applyFont="1" applyFill="1" applyBorder="1" applyAlignment="1">
      <alignment vertical="center"/>
    </xf>
    <xf numFmtId="0" fontId="41" fillId="33" borderId="15" xfId="0" applyFont="1" applyFill="1" applyBorder="1" applyAlignment="1">
      <alignment vertical="center"/>
    </xf>
    <xf numFmtId="0" fontId="41" fillId="33" borderId="16" xfId="0" applyFont="1" applyFill="1" applyBorder="1" applyAlignment="1">
      <alignment vertical="center"/>
    </xf>
    <xf numFmtId="49" fontId="41" fillId="0" borderId="17" xfId="0" applyNumberFormat="1" applyFont="1" applyFill="1" applyBorder="1" applyAlignment="1">
      <alignment horizontal="left" vertical="center" wrapText="1"/>
    </xf>
    <xf numFmtId="181" fontId="41" fillId="0" borderId="18" xfId="0" applyNumberFormat="1" applyFont="1" applyFill="1" applyBorder="1" applyAlignment="1">
      <alignment horizontal="right" vertical="center" wrapText="1"/>
    </xf>
    <xf numFmtId="0" fontId="41" fillId="0" borderId="18" xfId="0" applyFont="1" applyFill="1" applyBorder="1" applyAlignment="1">
      <alignment vertical="center" wrapText="1"/>
    </xf>
    <xf numFmtId="0" fontId="41" fillId="0" borderId="18" xfId="0" applyFont="1" applyFill="1" applyBorder="1" applyAlignment="1">
      <alignment horizontal="center" vertical="center" wrapText="1"/>
    </xf>
    <xf numFmtId="176" fontId="41" fillId="0" borderId="18" xfId="0" applyNumberFormat="1" applyFont="1" applyFill="1" applyBorder="1" applyAlignment="1">
      <alignment horizontal="right" vertical="center"/>
    </xf>
    <xf numFmtId="10" fontId="41" fillId="0" borderId="18" xfId="42" applyNumberFormat="1" applyFont="1" applyBorder="1" applyAlignment="1">
      <alignment horizontal="right" vertical="center" wrapText="1"/>
    </xf>
    <xf numFmtId="176" fontId="41" fillId="33" borderId="18" xfId="0" applyNumberFormat="1" applyFont="1" applyFill="1" applyBorder="1" applyAlignment="1">
      <alignment vertical="center"/>
    </xf>
    <xf numFmtId="0" fontId="41" fillId="33" borderId="18" xfId="0" applyFont="1" applyFill="1" applyBorder="1" applyAlignment="1">
      <alignment vertical="center"/>
    </xf>
    <xf numFmtId="0" fontId="41" fillId="33" borderId="19" xfId="0" applyFont="1" applyFill="1" applyBorder="1" applyAlignment="1">
      <alignment vertical="center"/>
    </xf>
    <xf numFmtId="0" fontId="41" fillId="0" borderId="12" xfId="0" applyFont="1" applyFill="1" applyBorder="1" applyAlignment="1">
      <alignment horizontal="center" vertical="center" wrapText="1"/>
    </xf>
    <xf numFmtId="49" fontId="41" fillId="0" borderId="15" xfId="0" applyNumberFormat="1" applyFont="1" applyFill="1" applyBorder="1" applyAlignment="1">
      <alignment horizontal="left" vertical="center" wrapText="1"/>
    </xf>
    <xf numFmtId="49" fontId="41" fillId="0" borderId="18" xfId="0" applyNumberFormat="1" applyFont="1" applyFill="1" applyBorder="1" applyAlignment="1">
      <alignment horizontal="left" vertical="center" wrapText="1"/>
    </xf>
    <xf numFmtId="0" fontId="41" fillId="0" borderId="12"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0" fillId="0" borderId="0" xfId="0" applyFont="1" applyFill="1" applyAlignment="1">
      <alignment horizontal="center" vertical="center"/>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2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1</xdr:row>
      <xdr:rowOff>0</xdr:rowOff>
    </xdr:from>
    <xdr:ext cx="161925" cy="266700"/>
    <xdr:sp fLocksText="0">
      <xdr:nvSpPr>
        <xdr:cNvPr id="1" name="テキスト ボックス 1"/>
        <xdr:cNvSpPr txBox="1">
          <a:spLocks noChangeArrowheads="1"/>
        </xdr:cNvSpPr>
      </xdr:nvSpPr>
      <xdr:spPr>
        <a:xfrm>
          <a:off x="11010900" y="314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view="pageBreakPreview" zoomScaleSheetLayoutView="100" zoomScalePageLayoutView="0" workbookViewId="0" topLeftCell="A1">
      <selection activeCell="L11" sqref="L11"/>
    </sheetView>
  </sheetViews>
  <sheetFormatPr defaultColWidth="9.140625" defaultRowHeight="15"/>
  <cols>
    <col min="1" max="1" width="25.28125" style="3" customWidth="1"/>
    <col min="2" max="2" width="20.28125" style="3" customWidth="1"/>
    <col min="3" max="3" width="14.00390625" style="3" customWidth="1"/>
    <col min="4" max="4" width="23.8515625" style="3" customWidth="1"/>
    <col min="5" max="7" width="14.00390625" style="3" customWidth="1"/>
    <col min="8" max="8" width="7.421875" style="3" customWidth="1"/>
    <col min="9" max="9" width="12.8515625" style="3" customWidth="1"/>
    <col min="10" max="10" width="12.7109375" style="3" customWidth="1"/>
    <col min="11" max="11" width="12.57421875" style="3" customWidth="1"/>
    <col min="12" max="12" width="10.7109375" style="3" customWidth="1"/>
    <col min="13" max="16384" width="9.00390625" style="3" customWidth="1"/>
  </cols>
  <sheetData>
    <row r="1" spans="1:12" ht="24.75" customHeight="1">
      <c r="A1" s="41" t="s">
        <v>23</v>
      </c>
      <c r="B1" s="41"/>
      <c r="C1" s="41"/>
      <c r="D1" s="41"/>
      <c r="E1" s="41"/>
      <c r="F1" s="41"/>
      <c r="G1" s="41"/>
      <c r="H1" s="41"/>
      <c r="I1" s="41"/>
      <c r="J1" s="41"/>
      <c r="K1" s="41"/>
      <c r="L1" s="41"/>
    </row>
    <row r="2" ht="6.75" customHeight="1" thickBot="1"/>
    <row r="3" spans="1:12" ht="39.75" customHeight="1">
      <c r="A3" s="44" t="s">
        <v>12</v>
      </c>
      <c r="B3" s="39" t="s">
        <v>19</v>
      </c>
      <c r="C3" s="39" t="s">
        <v>0</v>
      </c>
      <c r="D3" s="39" t="s">
        <v>18</v>
      </c>
      <c r="E3" s="39" t="s">
        <v>20</v>
      </c>
      <c r="F3" s="39" t="s">
        <v>1</v>
      </c>
      <c r="G3" s="39" t="s">
        <v>2</v>
      </c>
      <c r="H3" s="39" t="s">
        <v>3</v>
      </c>
      <c r="I3" s="39" t="s">
        <v>13</v>
      </c>
      <c r="J3" s="39"/>
      <c r="K3" s="39"/>
      <c r="L3" s="42" t="s">
        <v>4</v>
      </c>
    </row>
    <row r="4" spans="1:12" ht="31.5" customHeight="1" thickBot="1">
      <c r="A4" s="45"/>
      <c r="B4" s="40"/>
      <c r="C4" s="40"/>
      <c r="D4" s="40"/>
      <c r="E4" s="40"/>
      <c r="F4" s="40"/>
      <c r="G4" s="40"/>
      <c r="H4" s="40"/>
      <c r="I4" s="8" t="s">
        <v>6</v>
      </c>
      <c r="J4" s="8" t="s">
        <v>5</v>
      </c>
      <c r="K4" s="8" t="s">
        <v>14</v>
      </c>
      <c r="L4" s="43"/>
    </row>
    <row r="5" spans="1:12" ht="57.75" customHeight="1">
      <c r="A5" s="9" t="s">
        <v>24</v>
      </c>
      <c r="B5" s="10" t="s">
        <v>34</v>
      </c>
      <c r="C5" s="11">
        <v>44260</v>
      </c>
      <c r="D5" s="12" t="s">
        <v>35</v>
      </c>
      <c r="E5" s="36" t="s">
        <v>44</v>
      </c>
      <c r="F5" s="13">
        <f>G5/H5</f>
        <v>50627615.0627615</v>
      </c>
      <c r="G5" s="13">
        <v>21780000</v>
      </c>
      <c r="H5" s="14">
        <v>0.4302</v>
      </c>
      <c r="I5" s="15"/>
      <c r="J5" s="16"/>
      <c r="K5" s="15"/>
      <c r="L5" s="17"/>
    </row>
    <row r="6" spans="1:12" ht="57.75" customHeight="1">
      <c r="A6" s="18" t="s">
        <v>25</v>
      </c>
      <c r="B6" s="37" t="s">
        <v>34</v>
      </c>
      <c r="C6" s="19">
        <v>44260</v>
      </c>
      <c r="D6" s="20" t="s">
        <v>22</v>
      </c>
      <c r="E6" s="21" t="s">
        <v>44</v>
      </c>
      <c r="F6" s="22">
        <v>3341736</v>
      </c>
      <c r="G6" s="22">
        <v>1748024</v>
      </c>
      <c r="H6" s="23">
        <v>0.5662</v>
      </c>
      <c r="I6" s="24"/>
      <c r="J6" s="25"/>
      <c r="K6" s="24"/>
      <c r="L6" s="26"/>
    </row>
    <row r="7" spans="1:12" ht="57.75" customHeight="1">
      <c r="A7" s="18" t="s">
        <v>26</v>
      </c>
      <c r="B7" s="37" t="s">
        <v>34</v>
      </c>
      <c r="C7" s="19">
        <v>44263</v>
      </c>
      <c r="D7" s="20" t="s">
        <v>36</v>
      </c>
      <c r="E7" s="21" t="s">
        <v>44</v>
      </c>
      <c r="F7" s="22">
        <v>3480184</v>
      </c>
      <c r="G7" s="22">
        <v>1782000</v>
      </c>
      <c r="H7" s="23">
        <v>0.4655</v>
      </c>
      <c r="I7" s="24"/>
      <c r="J7" s="25"/>
      <c r="K7" s="24"/>
      <c r="L7" s="26"/>
    </row>
    <row r="8" spans="1:12" ht="57.75" customHeight="1">
      <c r="A8" s="18" t="s">
        <v>27</v>
      </c>
      <c r="B8" s="37" t="s">
        <v>34</v>
      </c>
      <c r="C8" s="19">
        <v>44270</v>
      </c>
      <c r="D8" s="20" t="s">
        <v>37</v>
      </c>
      <c r="E8" s="21" t="s">
        <v>21</v>
      </c>
      <c r="F8" s="22">
        <v>3480184</v>
      </c>
      <c r="G8" s="22">
        <v>8944320</v>
      </c>
      <c r="H8" s="23">
        <v>0.9429</v>
      </c>
      <c r="I8" s="24"/>
      <c r="J8" s="25"/>
      <c r="K8" s="24"/>
      <c r="L8" s="26"/>
    </row>
    <row r="9" spans="1:12" ht="57.75" customHeight="1">
      <c r="A9" s="18" t="s">
        <v>28</v>
      </c>
      <c r="B9" s="37" t="s">
        <v>34</v>
      </c>
      <c r="C9" s="19">
        <v>44274</v>
      </c>
      <c r="D9" s="20" t="s">
        <v>38</v>
      </c>
      <c r="E9" s="21" t="s">
        <v>21</v>
      </c>
      <c r="F9" s="22">
        <v>3480184</v>
      </c>
      <c r="G9" s="22">
        <v>7541602</v>
      </c>
      <c r="H9" s="23">
        <v>0.8225</v>
      </c>
      <c r="I9" s="24"/>
      <c r="J9" s="25"/>
      <c r="K9" s="24"/>
      <c r="L9" s="26"/>
    </row>
    <row r="10" spans="1:12" ht="57.75" customHeight="1">
      <c r="A10" s="18" t="s">
        <v>29</v>
      </c>
      <c r="B10" s="37" t="s">
        <v>34</v>
      </c>
      <c r="C10" s="19">
        <v>44277</v>
      </c>
      <c r="D10" s="20" t="s">
        <v>39</v>
      </c>
      <c r="E10" s="21" t="s">
        <v>44</v>
      </c>
      <c r="F10" s="22">
        <v>3480184</v>
      </c>
      <c r="G10" s="22">
        <v>3676787</v>
      </c>
      <c r="H10" s="23">
        <v>0.7714</v>
      </c>
      <c r="I10" s="24"/>
      <c r="J10" s="25"/>
      <c r="K10" s="24"/>
      <c r="L10" s="26"/>
    </row>
    <row r="11" spans="1:12" ht="57.75" customHeight="1">
      <c r="A11" s="18" t="s">
        <v>47</v>
      </c>
      <c r="B11" s="37" t="s">
        <v>34</v>
      </c>
      <c r="C11" s="19">
        <v>44284</v>
      </c>
      <c r="D11" s="20" t="s">
        <v>48</v>
      </c>
      <c r="E11" s="21" t="s">
        <v>21</v>
      </c>
      <c r="F11" s="22">
        <f>G11/H11</f>
        <v>273090855.40334857</v>
      </c>
      <c r="G11" s="22">
        <v>179420692</v>
      </c>
      <c r="H11" s="23">
        <v>0.657</v>
      </c>
      <c r="I11" s="24"/>
      <c r="J11" s="25"/>
      <c r="K11" s="24"/>
      <c r="L11" s="26" t="s">
        <v>46</v>
      </c>
    </row>
    <row r="12" spans="1:12" ht="57.75" customHeight="1">
      <c r="A12" s="18" t="s">
        <v>30</v>
      </c>
      <c r="B12" s="37" t="s">
        <v>34</v>
      </c>
      <c r="C12" s="19">
        <v>44284</v>
      </c>
      <c r="D12" s="20" t="s">
        <v>40</v>
      </c>
      <c r="E12" s="21" t="s">
        <v>21</v>
      </c>
      <c r="F12" s="22">
        <v>3480184</v>
      </c>
      <c r="G12" s="22">
        <v>32340000</v>
      </c>
      <c r="H12" s="23">
        <v>0.6727</v>
      </c>
      <c r="I12" s="24"/>
      <c r="J12" s="25"/>
      <c r="K12" s="24"/>
      <c r="L12" s="26"/>
    </row>
    <row r="13" spans="1:12" ht="57.75" customHeight="1">
      <c r="A13" s="18" t="s">
        <v>31</v>
      </c>
      <c r="B13" s="37" t="s">
        <v>34</v>
      </c>
      <c r="C13" s="19">
        <v>44285</v>
      </c>
      <c r="D13" s="20" t="s">
        <v>41</v>
      </c>
      <c r="E13" s="21" t="s">
        <v>45</v>
      </c>
      <c r="F13" s="22">
        <v>3480184</v>
      </c>
      <c r="G13" s="22">
        <f>7418147+77065936</f>
        <v>84484083</v>
      </c>
      <c r="H13" s="23">
        <v>0.8036</v>
      </c>
      <c r="I13" s="24"/>
      <c r="J13" s="25"/>
      <c r="K13" s="24"/>
      <c r="L13" s="26" t="s">
        <v>46</v>
      </c>
    </row>
    <row r="14" spans="1:12" ht="57.75" customHeight="1">
      <c r="A14" s="18" t="s">
        <v>32</v>
      </c>
      <c r="B14" s="37" t="s">
        <v>34</v>
      </c>
      <c r="C14" s="19">
        <v>44286</v>
      </c>
      <c r="D14" s="20" t="s">
        <v>42</v>
      </c>
      <c r="E14" s="21" t="s">
        <v>21</v>
      </c>
      <c r="F14" s="22">
        <v>3480184</v>
      </c>
      <c r="G14" s="22">
        <v>114180000</v>
      </c>
      <c r="H14" s="23">
        <v>0.9825</v>
      </c>
      <c r="I14" s="24"/>
      <c r="J14" s="25"/>
      <c r="K14" s="24"/>
      <c r="L14" s="26"/>
    </row>
    <row r="15" spans="1:12" ht="57.75" customHeight="1" thickBot="1">
      <c r="A15" s="27" t="s">
        <v>33</v>
      </c>
      <c r="B15" s="38" t="s">
        <v>34</v>
      </c>
      <c r="C15" s="28">
        <v>44286</v>
      </c>
      <c r="D15" s="29" t="s">
        <v>43</v>
      </c>
      <c r="E15" s="30" t="s">
        <v>21</v>
      </c>
      <c r="F15" s="31">
        <v>3480184</v>
      </c>
      <c r="G15" s="31">
        <v>3952050</v>
      </c>
      <c r="H15" s="32">
        <v>0.9177</v>
      </c>
      <c r="I15" s="33"/>
      <c r="J15" s="34"/>
      <c r="K15" s="33"/>
      <c r="L15" s="35"/>
    </row>
    <row r="16" spans="1:12" ht="14.25" customHeight="1">
      <c r="A16" s="1"/>
      <c r="B16" s="4"/>
      <c r="C16" s="2"/>
      <c r="D16" s="4"/>
      <c r="E16" s="4"/>
      <c r="F16" s="4"/>
      <c r="H16" s="4"/>
      <c r="I16" s="4"/>
      <c r="J16" s="4"/>
      <c r="K16" s="4"/>
      <c r="L16" s="4"/>
    </row>
    <row r="17" spans="1:12" ht="13.5">
      <c r="A17" s="5" t="s">
        <v>17</v>
      </c>
      <c r="B17" s="4"/>
      <c r="C17" s="4"/>
      <c r="D17" s="4"/>
      <c r="E17" s="4"/>
      <c r="F17" s="4"/>
      <c r="H17" s="4"/>
      <c r="I17" s="4"/>
      <c r="J17" s="4"/>
      <c r="K17" s="4"/>
      <c r="L17" s="4"/>
    </row>
    <row r="18" spans="1:12" ht="13.5" customHeight="1">
      <c r="A18" s="6" t="s">
        <v>16</v>
      </c>
      <c r="B18" s="7"/>
      <c r="C18" s="7"/>
      <c r="D18" s="7"/>
      <c r="E18" s="7"/>
      <c r="F18" s="7"/>
      <c r="H18" s="7"/>
      <c r="I18" s="7"/>
      <c r="J18" s="7"/>
      <c r="K18" s="7"/>
      <c r="L18" s="7"/>
    </row>
    <row r="19" spans="1:12" ht="13.5">
      <c r="A19" s="4"/>
      <c r="B19" s="4"/>
      <c r="C19" s="4"/>
      <c r="D19" s="4"/>
      <c r="E19" s="4"/>
      <c r="F19" s="4"/>
      <c r="H19" s="4"/>
      <c r="I19" s="4"/>
      <c r="J19" s="4"/>
      <c r="K19" s="4"/>
      <c r="L19" s="4"/>
    </row>
    <row r="20" spans="1:12" ht="13.5">
      <c r="A20" s="4"/>
      <c r="B20" s="4"/>
      <c r="C20" s="4"/>
      <c r="D20" s="4"/>
      <c r="E20" s="4"/>
      <c r="F20" s="4"/>
      <c r="H20" s="4"/>
      <c r="I20" s="4"/>
      <c r="J20" s="4"/>
      <c r="K20" s="4"/>
      <c r="L20" s="4"/>
    </row>
    <row r="21" spans="1:12" ht="13.5">
      <c r="A21" s="4"/>
      <c r="B21" s="4"/>
      <c r="C21" s="4"/>
      <c r="D21" s="4"/>
      <c r="E21" s="4"/>
      <c r="F21" s="4"/>
      <c r="H21" s="4"/>
      <c r="I21" s="3" t="s">
        <v>8</v>
      </c>
      <c r="J21" s="3" t="s">
        <v>7</v>
      </c>
      <c r="L21" s="4"/>
    </row>
    <row r="22" spans="1:12" ht="13.5">
      <c r="A22" s="4"/>
      <c r="B22" s="4"/>
      <c r="C22" s="4"/>
      <c r="D22" s="4"/>
      <c r="E22" s="4"/>
      <c r="F22" s="4"/>
      <c r="H22" s="4"/>
      <c r="I22" s="3" t="s">
        <v>9</v>
      </c>
      <c r="J22" s="3" t="s">
        <v>15</v>
      </c>
      <c r="K22" s="4"/>
      <c r="L22" s="4"/>
    </row>
    <row r="23" ht="13.5">
      <c r="I23" s="3" t="s">
        <v>10</v>
      </c>
    </row>
    <row r="24" ht="13.5">
      <c r="I24" s="3" t="s">
        <v>11</v>
      </c>
    </row>
  </sheetData>
  <sheetProtection password="E7B6" sheet="1" selectLockedCells="1" selectUnlockedCells="1"/>
  <autoFilter ref="A4:L15"/>
  <mergeCells count="11">
    <mergeCell ref="A1:L1"/>
    <mergeCell ref="L3:L4"/>
    <mergeCell ref="A3:A4"/>
    <mergeCell ref="B3:B4"/>
    <mergeCell ref="C3:C4"/>
    <mergeCell ref="E3:E4"/>
    <mergeCell ref="F3:F4"/>
    <mergeCell ref="G3:G4"/>
    <mergeCell ref="H3:H4"/>
    <mergeCell ref="D3:D4"/>
    <mergeCell ref="I3:K3"/>
  </mergeCells>
  <dataValidations count="2">
    <dataValidation type="list" allowBlank="1" showInputMessage="1" showErrorMessage="1" sqref="I5:I15">
      <formula1>$I$20:$I$24</formula1>
    </dataValidation>
    <dataValidation type="list" allowBlank="1" showInputMessage="1" showErrorMessage="1" sqref="J5:J15">
      <formula1>$J$20:$J$22</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山本 訓子</cp:lastModifiedBy>
  <cp:lastPrinted>2019-12-23T04:47:50Z</cp:lastPrinted>
  <dcterms:created xsi:type="dcterms:W3CDTF">2010-08-24T08:00:05Z</dcterms:created>
  <dcterms:modified xsi:type="dcterms:W3CDTF">2022-02-09T04:09:53Z</dcterms:modified>
  <cp:category/>
  <cp:version/>
  <cp:contentType/>
  <cp:contentStatus/>
</cp:coreProperties>
</file>