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jpfgojp.sharepoint.com/sites/p/Document/地域戦略課(PJ)/M．プログラム編成/R8プログラム編成/02_ガイドライン・手引き・申請書類/3-3 申請・要請関連書類/01_R8申請書類作業用/GP-WJ/GP-WJ2026_ja/"/>
    </mc:Choice>
  </mc:AlternateContent>
  <xr:revisionPtr revIDLastSave="12" documentId="13_ncr:1_{2428F3FD-10C9-4BC5-8063-16CC1373DE72}" xr6:coauthVersionLast="47" xr6:coauthVersionMax="47" xr10:uidLastSave="{36CCF2D0-26DD-4AF3-B517-BD0642229D9F}"/>
  <bookViews>
    <workbookView xWindow="1800" yWindow="1350" windowWidth="21600" windowHeight="11280" xr2:uid="{00000000-000D-0000-FFFF-FFFF00000000}"/>
  </bookViews>
  <sheets>
    <sheet name="予算書フォーム" sheetId="1" r:id="rId1"/>
    <sheet name="【記入例】予算書フォーム" sheetId="3" r:id="rId2"/>
    <sheet name="別表1_間接経費" sheetId="4" r:id="rId3"/>
  </sheets>
  <definedNames>
    <definedName name="_xlnm.Print_Area" localSheetId="1">【記入例】予算書フォーム!$A$1:$L$43</definedName>
    <definedName name="_xlnm.Print_Area" localSheetId="0">予算書フォーム!$A$1:$O$51</definedName>
    <definedName name="_xlnm.Print_Titles" localSheetId="1">【記入例】予算書フォーム!$1:$5</definedName>
    <definedName name="_xlnm.Print_Titles" localSheetId="0">予算書フォーム!$1:$7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3" l="1"/>
  <c r="L43" i="3" l="1"/>
  <c r="L45" i="3"/>
  <c r="K32" i="3"/>
  <c r="J32" i="3"/>
  <c r="I32" i="3"/>
  <c r="K34" i="3"/>
  <c r="J23" i="3"/>
  <c r="I28" i="3"/>
  <c r="K28" i="3"/>
  <c r="I21" i="3"/>
  <c r="K21" i="3"/>
  <c r="I19" i="3"/>
  <c r="K19" i="3" s="1"/>
  <c r="I17" i="3"/>
  <c r="K17" i="3" s="1"/>
  <c r="I33" i="3" l="1"/>
  <c r="I31" i="3"/>
  <c r="K31" i="3" s="1"/>
  <c r="I30" i="3"/>
  <c r="J29" i="3"/>
  <c r="I27" i="3"/>
  <c r="K27" i="3" s="1"/>
  <c r="I26" i="3"/>
  <c r="K26" i="3" s="1"/>
  <c r="I25" i="3"/>
  <c r="I24" i="3"/>
  <c r="K24" i="3" s="1"/>
  <c r="I22" i="3"/>
  <c r="K22" i="3" s="1"/>
  <c r="I20" i="3"/>
  <c r="K20" i="3" s="1"/>
  <c r="I16" i="3"/>
  <c r="K16" i="3" s="1"/>
  <c r="I15" i="3"/>
  <c r="K15" i="3" s="1"/>
  <c r="J13" i="3"/>
  <c r="I12" i="3"/>
  <c r="K12" i="3" s="1"/>
  <c r="I11" i="3"/>
  <c r="I10" i="3"/>
  <c r="K10" i="3" s="1"/>
  <c r="I9" i="3"/>
  <c r="K9" i="3" s="1"/>
  <c r="J8" i="3"/>
  <c r="J36" i="3" s="1"/>
  <c r="J38" i="3" s="1"/>
  <c r="J9" i="1"/>
  <c r="I36" i="1"/>
  <c r="K36" i="1" s="1"/>
  <c r="K35" i="1" s="1"/>
  <c r="I34" i="1"/>
  <c r="I33" i="1"/>
  <c r="K33" i="1" s="1"/>
  <c r="I31" i="1"/>
  <c r="I30" i="1"/>
  <c r="K30" i="1" s="1"/>
  <c r="I29" i="1"/>
  <c r="I28" i="1"/>
  <c r="I27" i="1"/>
  <c r="I26" i="1"/>
  <c r="K26" i="1" s="1"/>
  <c r="I24" i="1"/>
  <c r="I23" i="1"/>
  <c r="K23" i="1" s="1"/>
  <c r="I22" i="1"/>
  <c r="K22" i="1" s="1"/>
  <c r="I20" i="1"/>
  <c r="K20" i="1" s="1"/>
  <c r="I19" i="1"/>
  <c r="K19" i="1" s="1"/>
  <c r="I18" i="1"/>
  <c r="K18" i="1" s="1"/>
  <c r="I15" i="1"/>
  <c r="K15" i="1" s="1"/>
  <c r="I14" i="1"/>
  <c r="K14" i="1" s="1"/>
  <c r="I13" i="1"/>
  <c r="K13" i="1" s="1"/>
  <c r="I12" i="1"/>
  <c r="K12" i="1" s="1"/>
  <c r="I11" i="1"/>
  <c r="I10" i="1"/>
  <c r="K10" i="1" s="1"/>
  <c r="K29" i="1"/>
  <c r="K28" i="1"/>
  <c r="K27" i="1"/>
  <c r="K45" i="1"/>
  <c r="K34" i="1"/>
  <c r="K31" i="1"/>
  <c r="K24" i="1"/>
  <c r="K11" i="1"/>
  <c r="J35" i="1"/>
  <c r="I29" i="3" l="1"/>
  <c r="I23" i="3"/>
  <c r="I8" i="3"/>
  <c r="K25" i="3"/>
  <c r="K23" i="3" s="1"/>
  <c r="K13" i="3"/>
  <c r="K33" i="3"/>
  <c r="I13" i="3"/>
  <c r="K30" i="3"/>
  <c r="K29" i="3" s="1"/>
  <c r="K9" i="1"/>
  <c r="I9" i="1"/>
  <c r="I35" i="1"/>
  <c r="I36" i="3" l="1"/>
  <c r="J16" i="1"/>
  <c r="I37" i="3" l="1"/>
  <c r="K32" i="1"/>
  <c r="I25" i="1"/>
  <c r="I32" i="1"/>
  <c r="I16" i="1"/>
  <c r="K16" i="1"/>
  <c r="I38" i="3" l="1"/>
  <c r="K37" i="3"/>
  <c r="I38" i="1"/>
  <c r="I40" i="1" s="1"/>
  <c r="K44" i="1" s="1"/>
  <c r="K51" i="1" s="1"/>
  <c r="K25" i="1"/>
  <c r="K37" i="1"/>
  <c r="J32" i="1"/>
  <c r="J25" i="1"/>
  <c r="K38" i="3" l="1"/>
  <c r="K40" i="3" s="1"/>
  <c r="L42" i="3"/>
  <c r="L49" i="3" s="1"/>
  <c r="J38" i="1"/>
  <c r="J40" i="1" s="1"/>
  <c r="K38" i="1"/>
  <c r="K40" i="1" l="1"/>
  <c r="K42" i="1" s="1"/>
  <c r="K8" i="3"/>
  <c r="K36" i="3" s="1"/>
</calcChain>
</file>

<file path=xl/sharedStrings.xml><?xml version="1.0" encoding="utf-8"?>
<sst xmlns="http://schemas.openxmlformats.org/spreadsheetml/2006/main" count="240" uniqueCount="82">
  <si>
    <t>単価</t>
    <rPh sb="0" eb="2">
      <t>ﾀﾝｶ</t>
    </rPh>
    <phoneticPr fontId="2" type="noConversion"/>
  </si>
  <si>
    <t>合計</t>
    <rPh sb="0" eb="2">
      <t>ｺﾞｳｹｲ</t>
    </rPh>
    <phoneticPr fontId="2" type="noConversion"/>
  </si>
  <si>
    <t>経費項目補足</t>
    <rPh sb="0" eb="4">
      <t>ｹｲﾋｺｳﾓｸ</t>
    </rPh>
    <rPh sb="4" eb="6">
      <t>ﾎｿｸ</t>
    </rPh>
    <phoneticPr fontId="2" type="noConversion"/>
  </si>
  <si>
    <t>直接経費の合計額</t>
    <rPh sb="0" eb="2">
      <t>ﾁｮｸｾﾂ</t>
    </rPh>
    <rPh sb="2" eb="4">
      <t>ｹｲﾋ</t>
    </rPh>
    <rPh sb="5" eb="7">
      <t>ｺﾞｳｹｲ</t>
    </rPh>
    <rPh sb="7" eb="8">
      <t>ｶﾞｸ</t>
    </rPh>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</si>
  <si>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</si>
  <si>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</si>
  <si>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t>総事業費の20％↓</t>
    <rPh sb="0" eb="4">
      <t>ｿｳｼﾞｷﾞｮｳﾋ</t>
    </rPh>
    <phoneticPr fontId="2" type="noConversion"/>
  </si>
  <si>
    <t>　</t>
    <phoneticPr fontId="2" type="noConversion"/>
  </si>
  <si>
    <t>　　　　</t>
    <phoneticPr fontId="2" type="noConversion"/>
  </si>
  <si>
    <t>通貨単位：</t>
    <rPh sb="0" eb="4">
      <t>ﾂｳｶﾀﾝｲ</t>
    </rPh>
    <phoneticPr fontId="2" type="noConversion"/>
  </si>
  <si>
    <t>国際交流基金（助成金）からの支出</t>
    <rPh sb="0" eb="4">
      <t>ｺｸｻｲｺｳﾘｭｳ</t>
    </rPh>
    <rPh sb="4" eb="6">
      <t>ｷｷﾝ</t>
    </rPh>
    <rPh sb="7" eb="10">
      <t>ｼﾞｮｾｲｷﾝ</t>
    </rPh>
    <rPh sb="14" eb="16">
      <t>ｼｼｭﾂ</t>
    </rPh>
    <phoneticPr fontId="2" type="noConversion"/>
  </si>
  <si>
    <t>他財源・申請団体の自己資金</t>
    <rPh sb="0" eb="1">
      <t>ﾀ</t>
    </rPh>
    <rPh sb="1" eb="3">
      <t>ｻﾞｲｹﾞﾝ</t>
    </rPh>
    <rPh sb="4" eb="6">
      <t>ｼﾝｾｲ</t>
    </rPh>
    <rPh sb="6" eb="8">
      <t>ﾀﾞﾝﾀｲ</t>
    </rPh>
    <rPh sb="9" eb="11">
      <t>ｼﾞｺ</t>
    </rPh>
    <rPh sb="11" eb="13">
      <t>ｼｷﾝ</t>
    </rPh>
    <phoneticPr fontId="2" type="noConversion"/>
  </si>
  <si>
    <t>１．支出</t>
    <rPh sb="2" eb="4">
      <t>ｼｼｭﾂ</t>
    </rPh>
    <phoneticPr fontId="2" type="noConversion"/>
  </si>
  <si>
    <t>２．収入　</t>
    <rPh sb="2" eb="4">
      <t>ｼｭｳﾆｭｳ</t>
    </rPh>
    <phoneticPr fontId="2" type="noConversion"/>
  </si>
  <si>
    <t>申請事業名：</t>
    <rPh sb="0" eb="2">
      <t>ｼﾝｾｲ</t>
    </rPh>
    <rPh sb="2" eb="4">
      <t>ｼﾞｷﾞｮｳ</t>
    </rPh>
    <rPh sb="4" eb="5">
      <t>ﾒｲ</t>
    </rPh>
    <phoneticPr fontId="2" type="noConversion"/>
  </si>
  <si>
    <t>×</t>
    <phoneticPr fontId="2" type="noConversion"/>
  </si>
  <si>
    <t>＝</t>
    <phoneticPr fontId="2" type="noConversion"/>
  </si>
  <si>
    <t>費目</t>
    <rPh sb="0" eb="2">
      <t>ﾋﾓｸ</t>
    </rPh>
    <phoneticPr fontId="2" type="noConversion"/>
  </si>
  <si>
    <r>
      <t>（2）</t>
    </r>
    <r>
      <rPr>
        <b/>
        <sz val="10"/>
        <color rgb="FF000000"/>
        <rFont val="ＭＳ ゴシック"/>
        <family val="3"/>
        <charset val="128"/>
      </rPr>
      <t>旅費（国際・国内交通費、宿泊費については、移動区間及び宿泊地を記載してください。）</t>
    </r>
    <rPh sb="3" eb="5">
      <t>りょひ</t>
    </rPh>
    <rPh sb="6" eb="8">
      <t>ｺｸｻｲ</t>
    </rPh>
    <rPh sb="9" eb="11">
      <t>ｺｸﾅｲ</t>
    </rPh>
    <rPh sb="11" eb="14">
      <t>ｺｳﾂｳﾋ</t>
    </rPh>
    <rPh sb="15" eb="18">
      <t>しゅくはくひ</t>
    </rPh>
    <rPh sb="24" eb="28">
      <t>ｲﾄﾞｳｸｶﾝ</t>
    </rPh>
    <rPh sb="28" eb="29">
      <t>ｵﾖ</t>
    </rPh>
    <rPh sb="30" eb="33">
      <t>ｼｭｸﾊｸﾁ</t>
    </rPh>
    <rPh sb="34" eb="36">
      <t>ｷｻｲ</t>
    </rPh>
    <phoneticPr fontId="2" type="noConversion"/>
  </si>
  <si>
    <t>（3）イベント開催費</t>
    <rPh sb="7" eb="9">
      <t>ｶｲｻｲ</t>
    </rPh>
    <rPh sb="9" eb="10">
      <t>ﾋ</t>
    </rPh>
    <phoneticPr fontId="2" type="noConversion"/>
  </si>
  <si>
    <t>（4）成果物作成経費</t>
    <rPh sb="3" eb="6">
      <t>ｾｲｶﾌﾞﾂ</t>
    </rPh>
    <rPh sb="6" eb="8">
      <t>ｻｸｾｲ</t>
    </rPh>
    <rPh sb="8" eb="10">
      <t>ｹｲﾋ</t>
    </rPh>
    <phoneticPr fontId="2" type="noConversion"/>
  </si>
  <si>
    <t>（5）その他直接経費</t>
    <rPh sb="5" eb="6">
      <t>ﾀ</t>
    </rPh>
    <rPh sb="6" eb="10">
      <t>ﾁｮｸｾﾂｹｲﾋ</t>
    </rPh>
    <phoneticPr fontId="2" type="noConversion"/>
  </si>
  <si>
    <r>
      <t>（注）他財源・申請団体の自己資金を含め、事業実施に伴い発生する全ての経費を記載してください。総事業費の</t>
    </r>
    <r>
      <rPr>
        <sz val="10"/>
        <rFont val="Arial"/>
        <family val="2"/>
      </rPr>
      <t>20%</t>
    </r>
    <r>
      <rPr>
        <sz val="10"/>
        <rFont val="ＭＳ Ｐゴシック"/>
        <family val="3"/>
        <charset val="128"/>
      </rPr>
      <t>以上を国際交流基金以外の資金により賄われていることが、申請の条件となります。</t>
    </r>
    <rPh sb="1" eb="2">
      <t>ﾁｭｳ</t>
    </rPh>
    <rPh sb="3" eb="6">
      <t>ﾀｻﾞｲｹﾞﾝ</t>
    </rPh>
    <rPh sb="7" eb="11">
      <t>ｼﾝｾｲﾀﾞﾝﾀｲ</t>
    </rPh>
    <rPh sb="12" eb="16">
      <t>ｼﾞｺｼｷﾝ</t>
    </rPh>
    <rPh sb="17" eb="18">
      <t>ﾌｸ</t>
    </rPh>
    <rPh sb="20" eb="24">
      <t>ｼﾞｷﾞｮｳｼﾞｯｼ</t>
    </rPh>
    <rPh sb="31" eb="32">
      <t>ｽﾍﾞ</t>
    </rPh>
    <rPh sb="34" eb="36">
      <t>ｹｲﾋ</t>
    </rPh>
    <rPh sb="37" eb="39">
      <t>ｷｻｲ</t>
    </rPh>
    <rPh sb="57" eb="61">
      <t>ｺｸｻｲｺｳﾘｭｳ</t>
    </rPh>
    <rPh sb="61" eb="63">
      <t>ｷｷﾝ</t>
    </rPh>
    <rPh sb="81" eb="83">
      <t>ｼﾝｾｲ</t>
    </rPh>
    <phoneticPr fontId="2" type="noConversion"/>
  </si>
  <si>
    <t>（1）国際交流基金への申請額</t>
    <rPh sb="3" eb="7">
      <t>ｺｸｻｲｺｳﾘｭｳ</t>
    </rPh>
    <rPh sb="7" eb="9">
      <t>ｷｷﾝ</t>
    </rPh>
    <phoneticPr fontId="2" type="noConversion"/>
  </si>
  <si>
    <t>（2）他財源・申請団体の自己資金</t>
    <phoneticPr fontId="2" type="noConversion"/>
  </si>
  <si>
    <t xml:space="preserve">  (2)-a 申請団体の自己資金</t>
    <rPh sb="8" eb="12">
      <t>ｼﾝｾｲﾀﾞﾝﾀｲ</t>
    </rPh>
    <phoneticPr fontId="2" type="noConversion"/>
  </si>
  <si>
    <r>
      <rPr>
        <b/>
        <sz val="10"/>
        <rFont val="ＭＳ ゴシック"/>
        <family val="3"/>
        <charset val="128"/>
      </rPr>
      <t xml:space="preserve">  (2)-b 他団体等からの助成または収入　</t>
    </r>
    <r>
      <rPr>
        <sz val="10"/>
        <rFont val="ＭＳ ゴシック"/>
        <family val="3"/>
        <charset val="128"/>
      </rPr>
      <t>※申請先および経過状況について記入してください（確定、申請中、等）</t>
    </r>
    <phoneticPr fontId="2" type="noConversion"/>
  </si>
  <si>
    <t xml:space="preserve">　(2)-c 申請プロジェクトを通じた収入（入場料収入・参加費等） </t>
    <rPh sb="22" eb="27">
      <t>ﾆｭｳｼﾞｮｳﾘｮｳｼｭｳﾆｭｳ</t>
    </rPh>
    <rPh sb="28" eb="32">
      <t>ｻﾝｶﾋﾄｳ</t>
    </rPh>
    <phoneticPr fontId="2" type="noConversion"/>
  </si>
  <si>
    <t>（1）人件費・謝金（申請団体責任者、事業責任者、経理責任者に対する謝金・人件費は助成の対象外です）</t>
    <rPh sb="3" eb="6">
      <t>ｼﾞﾝｹﾝﾋ</t>
    </rPh>
    <rPh sb="7" eb="9">
      <t>ｼｬｷﾝ</t>
    </rPh>
    <phoneticPr fontId="2" type="noConversion"/>
  </si>
  <si>
    <t>※経費項目の追加、行の追加や削除によって表計算が正しく設定されていない場合がありますので、必ず提出前に表計算が正しく設定されているか確認してください。</t>
    <rPh sb="1" eb="5">
      <t>ｹｲﾋｺｳﾓｸ</t>
    </rPh>
    <rPh sb="6" eb="8">
      <t>ﾂｲｶ</t>
    </rPh>
    <rPh sb="9" eb="10">
      <t>ｷﾞｮｳ</t>
    </rPh>
    <rPh sb="11" eb="13">
      <t>ﾂｲｶ</t>
    </rPh>
    <rPh sb="14" eb="16">
      <t>ｻｸｼﾞｮ</t>
    </rPh>
    <rPh sb="20" eb="23">
      <t>ﾋｮｳｹｲｻﾝ</t>
    </rPh>
    <rPh sb="24" eb="25">
      <t>ﾀﾀﾞ</t>
    </rPh>
    <rPh sb="27" eb="29">
      <t>ｾｯﾃｲ</t>
    </rPh>
    <rPh sb="35" eb="37">
      <t>ﾊﾞｱｲ</t>
    </rPh>
    <rPh sb="45" eb="46">
      <t>ｶﾅﾗ</t>
    </rPh>
    <rPh sb="47" eb="50">
      <t>ﾃｲｼｭﾂﾏｴ</t>
    </rPh>
    <rPh sb="51" eb="54">
      <t>ﾋｮｳｹｲｻﾝ</t>
    </rPh>
    <rPh sb="55" eb="56">
      <t>ﾀﾀﾞ</t>
    </rPh>
    <rPh sb="58" eb="60">
      <t>ｾｯﾃｲ</t>
    </rPh>
    <rPh sb="66" eb="68">
      <t>ｶｸﾆﾝ</t>
    </rPh>
    <phoneticPr fontId="2" type="noConversion"/>
  </si>
  <si>
    <t>申請事業名：●●●</t>
    <rPh sb="0" eb="2">
      <t>ｼﾝｾｲ</t>
    </rPh>
    <rPh sb="2" eb="4">
      <t>ｼﾞｷﾞｮｳ</t>
    </rPh>
    <rPh sb="4" eb="5">
      <t>ﾒｲ</t>
    </rPh>
    <phoneticPr fontId="2" type="noConversion"/>
  </si>
  <si>
    <r>
      <t>経費項目</t>
    </r>
    <r>
      <rPr>
        <sz val="10"/>
        <color indexed="8"/>
        <rFont val="ＭＳ ゴシック"/>
        <family val="3"/>
        <charset val="128"/>
      </rPr>
      <t xml:space="preserve"> </t>
    </r>
    <r>
      <rPr>
        <b/>
        <sz val="10"/>
        <color indexed="8"/>
        <rFont val="ＭＳ ゴシック"/>
        <family val="3"/>
        <charset val="128"/>
      </rPr>
      <t xml:space="preserve">
（単価、人数、回数など内訳が分かるように記載してください。経費項目・記入欄は適宜追加・削除・変更してかまいません。）</t>
    </r>
    <rPh sb="0" eb="2">
      <t>ｹｲﾋ</t>
    </rPh>
    <rPh sb="2" eb="4">
      <t>ｺｳﾓｸ</t>
    </rPh>
    <rPh sb="7" eb="9">
      <t>ﾀﾝｶ</t>
    </rPh>
    <rPh sb="10" eb="12">
      <t>ﾆﾝｽﾞｳ</t>
    </rPh>
    <rPh sb="13" eb="15">
      <t>ｶｲｽｳ</t>
    </rPh>
    <rPh sb="17" eb="19">
      <t>ｳﾁﾜｹ</t>
    </rPh>
    <rPh sb="20" eb="21">
      <t>ﾜ</t>
    </rPh>
    <rPh sb="26" eb="28">
      <t>ｷｻｲ</t>
    </rPh>
    <rPh sb="35" eb="39">
      <t>ｹｲﾋｺｳﾓｸ</t>
    </rPh>
    <rPh sb="40" eb="43">
      <t>ｷﾆｭｳﾗﾝ</t>
    </rPh>
    <rPh sb="44" eb="46">
      <t>ﾃｷｷﾞ</t>
    </rPh>
    <rPh sb="46" eb="48">
      <t>ﾂｲｶ</t>
    </rPh>
    <rPh sb="49" eb="51">
      <t>ｻｸｼﾞｮ</t>
    </rPh>
    <rPh sb="52" eb="54">
      <t>ﾍﾝｺｳ</t>
    </rPh>
    <phoneticPr fontId="2" type="noConversion"/>
  </si>
  <si>
    <t>JF東南アジアパートナーシップ（JFSEAP）プログラム / 日ASEANグローバル・パートナーシップ強化助成申請　予算書フォーム</t>
    <rPh sb="2" eb="4">
      <t>ﾄｳﾅﾝ</t>
    </rPh>
    <rPh sb="31" eb="32">
      <t>ﾆﾁ</t>
    </rPh>
    <rPh sb="51" eb="53">
      <t>ｷｮｳｶ</t>
    </rPh>
    <rPh sb="53" eb="55">
      <t>ｼﾞｮｾｲ</t>
    </rPh>
    <rPh sb="55" eb="57">
      <t>ｼﾝｾｲ</t>
    </rPh>
    <phoneticPr fontId="2" type="noConversion"/>
  </si>
  <si>
    <t>JF東南アジアパートナーシップ（JFSEAP）プログラム / 日ASEANグローバル・パートナーシップ強化助成申請　予算書フォーム</t>
    <rPh sb="2" eb="4">
      <t>ﾄｳﾅﾝ</t>
    </rPh>
    <rPh sb="31" eb="32">
      <t>ﾆﾁ</t>
    </rPh>
    <rPh sb="51" eb="53">
      <t>ｷｮｳｶ</t>
    </rPh>
    <rPh sb="53" eb="55">
      <t>ｼﾞｮｾｲ</t>
    </rPh>
    <rPh sb="55" eb="57">
      <t>ｼﾝｾｲ</t>
    </rPh>
    <rPh sb="58" eb="61">
      <t>ﾖｻﾝｼｮ</t>
    </rPh>
    <phoneticPr fontId="2" type="noConversion"/>
  </si>
  <si>
    <r>
      <rPr>
        <sz val="10"/>
        <rFont val="ＭＳ Ｐゴシック"/>
        <family val="2"/>
        <charset val="128"/>
      </rPr>
      <t>日本円（</t>
    </r>
    <r>
      <rPr>
        <sz val="10"/>
        <rFont val="Arial"/>
        <family val="2"/>
      </rPr>
      <t>JPY</t>
    </r>
    <r>
      <rPr>
        <sz val="10"/>
        <rFont val="ＭＳ Ｐゴシック"/>
        <family val="2"/>
        <charset val="128"/>
      </rPr>
      <t>）</t>
    </r>
    <rPh sb="0" eb="3">
      <t>ﾆﾎﾝｴﾝ</t>
    </rPh>
    <phoneticPr fontId="2" type="noConversion"/>
  </si>
  <si>
    <t>米ドル（USD）</t>
    <rPh sb="0" eb="1">
      <t>ﾍﾞｲ</t>
    </rPh>
    <phoneticPr fontId="2" type="noConversion"/>
  </si>
  <si>
    <t>インドネシア・ルピア（IDR）</t>
    <phoneticPr fontId="2" type="noConversion"/>
  </si>
  <si>
    <t>シンガポール・ドル（SGD）</t>
    <phoneticPr fontId="2" type="noConversion"/>
  </si>
  <si>
    <t>タイ・バーツ（THB）</t>
    <phoneticPr fontId="2" type="noConversion"/>
  </si>
  <si>
    <t>フィリピン・ペソ（PHP）</t>
    <phoneticPr fontId="2" type="noConversion"/>
  </si>
  <si>
    <t>（注）通貨単位欄には以下の通貨のいずれかを選択してください。</t>
    <rPh sb="1" eb="2">
      <t>ﾁｭｳ</t>
    </rPh>
    <rPh sb="3" eb="8">
      <t>ﾂｳｶﾀﾝｲﾗﾝ</t>
    </rPh>
    <rPh sb="10" eb="12">
      <t>ｲｶ</t>
    </rPh>
    <rPh sb="13" eb="15">
      <t>ﾂｳｶ</t>
    </rPh>
    <rPh sb="21" eb="23">
      <t>ｾﾝﾀｸ</t>
    </rPh>
    <phoneticPr fontId="2" type="noConversion"/>
  </si>
  <si>
    <t>国際航空賃</t>
    <rPh sb="0" eb="2">
      <t>コクサイ</t>
    </rPh>
    <rPh sb="2" eb="4">
      <t>コウクウ</t>
    </rPh>
    <rPh sb="4" eb="5">
      <t>チン</t>
    </rPh>
    <phoneticPr fontId="11"/>
  </si>
  <si>
    <t>　空港往復（片道3,000円×２×４名）</t>
    <rPh sb="1" eb="5">
      <t>クウコウオウフク</t>
    </rPh>
    <rPh sb="6" eb="8">
      <t>カタミチ</t>
    </rPh>
    <rPh sb="13" eb="14">
      <t>エン</t>
    </rPh>
    <rPh sb="18" eb="19">
      <t>メイ</t>
    </rPh>
    <phoneticPr fontId="11"/>
  </si>
  <si>
    <t>国内交通費</t>
    <rPh sb="0" eb="5">
      <t>コクナイコウツウヒ</t>
    </rPh>
    <phoneticPr fontId="11"/>
  </si>
  <si>
    <t>会場借料　（150,000円/日×2日）</t>
    <rPh sb="0" eb="4">
      <t>カイジョウシャクリョウ</t>
    </rPh>
    <rPh sb="13" eb="14">
      <t>エン</t>
    </rPh>
    <rPh sb="15" eb="16">
      <t>ニチ</t>
    </rPh>
    <rPh sb="18" eb="19">
      <t>ニチ</t>
    </rPh>
    <phoneticPr fontId="11"/>
  </si>
  <si>
    <t>通訳謝金（60,000円/日×２日×２名）</t>
    <rPh sb="0" eb="4">
      <t>ツウヤクシャキン</t>
    </rPh>
    <rPh sb="11" eb="12">
      <t>エン</t>
    </rPh>
    <rPh sb="13" eb="14">
      <t>ニチ</t>
    </rPh>
    <rPh sb="16" eb="17">
      <t>ニチ</t>
    </rPh>
    <rPh sb="19" eb="20">
      <t>メイ</t>
    </rPh>
    <phoneticPr fontId="11"/>
  </si>
  <si>
    <t>広報ポスター作成費（150円/部×100部）</t>
    <rPh sb="0" eb="2">
      <t>コウホウ</t>
    </rPh>
    <rPh sb="6" eb="9">
      <t>サクセイヒ</t>
    </rPh>
    <rPh sb="13" eb="14">
      <t>エン</t>
    </rPh>
    <rPh sb="15" eb="16">
      <t>ブ</t>
    </rPh>
    <rPh sb="20" eb="21">
      <t>ブ</t>
    </rPh>
    <phoneticPr fontId="11"/>
  </si>
  <si>
    <t>機材リース（70,000円/日×2日）</t>
    <rPh sb="0" eb="2">
      <t>キザイ</t>
    </rPh>
    <rPh sb="12" eb="13">
      <t>エン</t>
    </rPh>
    <rPh sb="14" eb="15">
      <t>ニチ</t>
    </rPh>
    <rPh sb="17" eb="18">
      <t>ニチ</t>
    </rPh>
    <phoneticPr fontId="11"/>
  </si>
  <si>
    <t>飲料代（200円/日×2日×80名）</t>
    <rPh sb="0" eb="3">
      <t>インリョウダイ</t>
    </rPh>
    <rPh sb="7" eb="8">
      <t>エン</t>
    </rPh>
    <rPh sb="9" eb="10">
      <t>ニチ</t>
    </rPh>
    <rPh sb="12" eb="13">
      <t>ニチ</t>
    </rPh>
    <rPh sb="16" eb="17">
      <t>メイ</t>
    </rPh>
    <phoneticPr fontId="11"/>
  </si>
  <si>
    <t>事業スタッフ謝金（10,000円/日×20日×2名）</t>
    <rPh sb="0" eb="2">
      <t>ジギョウ</t>
    </rPh>
    <rPh sb="6" eb="8">
      <t>シャキン</t>
    </rPh>
    <rPh sb="15" eb="16">
      <t>エン</t>
    </rPh>
    <rPh sb="17" eb="18">
      <t>ニチ</t>
    </rPh>
    <rPh sb="21" eb="22">
      <t>ニチ</t>
    </rPh>
    <rPh sb="24" eb="25">
      <t>メイ</t>
    </rPh>
    <phoneticPr fontId="11"/>
  </si>
  <si>
    <t>レセプション経費</t>
    <rPh sb="6" eb="8">
      <t>ケイヒ</t>
    </rPh>
    <phoneticPr fontId="11"/>
  </si>
  <si>
    <t>ウェブサイト作成費</t>
    <rPh sb="6" eb="9">
      <t>サクセイヒ</t>
    </rPh>
    <phoneticPr fontId="11"/>
  </si>
  <si>
    <t>（申請中）○○財団助成金</t>
    <rPh sb="1" eb="4">
      <t>シンセイチュウ</t>
    </rPh>
    <rPh sb="7" eb="9">
      <t>ザイダン</t>
    </rPh>
    <rPh sb="9" eb="12">
      <t>ジョセイキン</t>
    </rPh>
    <phoneticPr fontId="11"/>
  </si>
  <si>
    <t>申請機関名：○○○</t>
    <rPh sb="0" eb="2">
      <t>ｼﾝｾｲ</t>
    </rPh>
    <rPh sb="2" eb="4">
      <t>ｷｶﾝ</t>
    </rPh>
    <rPh sb="4" eb="5">
      <t>ﾒｲ</t>
    </rPh>
    <phoneticPr fontId="2" type="noConversion"/>
  </si>
  <si>
    <t>申請機関名：</t>
    <rPh sb="0" eb="2">
      <t>ｼﾝｾｲ</t>
    </rPh>
    <rPh sb="2" eb="4">
      <t>ｷｶﾝ</t>
    </rPh>
    <rPh sb="4" eb="5">
      <t>ﾒｲ</t>
    </rPh>
    <phoneticPr fontId="2" type="noConversion"/>
  </si>
  <si>
    <t>（参考資料）</t>
  </si>
  <si>
    <t>競争的資金の間接経費の執行に係る共通指針（平成13年4月20日付競争的資金に関する関係府省連絡会申し合わせ）より</t>
  </si>
  <si>
    <r>
      <t>A</t>
    </r>
    <r>
      <rPr>
        <sz val="10"/>
        <color rgb="FF000000"/>
        <rFont val="Yu Gothic"/>
        <family val="1"/>
        <charset val="128"/>
      </rPr>
      <t>大学教授　</t>
    </r>
    <r>
      <rPr>
        <sz val="10"/>
        <color rgb="FF000000"/>
        <rFont val="Times New Roman"/>
        <family val="1"/>
      </rPr>
      <t>B</t>
    </r>
    <r>
      <rPr>
        <sz val="10"/>
        <color rgb="FF000000"/>
        <rFont val="Yu Gothic"/>
        <family val="1"/>
        <charset val="128"/>
      </rPr>
      <t>氏</t>
    </r>
    <rPh sb="1" eb="3">
      <t>ダイガク</t>
    </rPh>
    <rPh sb="3" eb="5">
      <t>キョウジュ</t>
    </rPh>
    <rPh sb="7" eb="8">
      <t>シ</t>
    </rPh>
    <phoneticPr fontId="11"/>
  </si>
  <si>
    <r>
      <t>F</t>
    </r>
    <r>
      <rPr>
        <sz val="10"/>
        <color rgb="FF000000"/>
        <rFont val="ＭＳ Ｐ明朝"/>
        <family val="1"/>
        <charset val="128"/>
      </rPr>
      <t>大学教授　</t>
    </r>
    <r>
      <rPr>
        <sz val="10"/>
        <color rgb="FF000000"/>
        <rFont val="Times New Roman"/>
        <family val="1"/>
      </rPr>
      <t>G</t>
    </r>
    <r>
      <rPr>
        <sz val="10"/>
        <color rgb="FF000000"/>
        <rFont val="ＭＳ Ｐ明朝"/>
        <family val="1"/>
        <charset val="128"/>
      </rPr>
      <t>氏（11月３日シンポジウム謝金）</t>
    </r>
    <rPh sb="1" eb="3">
      <t>ダイガク</t>
    </rPh>
    <rPh sb="3" eb="5">
      <t>キョウジュ</t>
    </rPh>
    <rPh sb="7" eb="8">
      <t>ウジ</t>
    </rPh>
    <rPh sb="11" eb="12">
      <t>ガツ</t>
    </rPh>
    <rPh sb="13" eb="14">
      <t>ニチ</t>
    </rPh>
    <rPh sb="20" eb="22">
      <t>シャキン</t>
    </rPh>
    <phoneticPr fontId="11"/>
  </si>
  <si>
    <r>
      <rPr>
        <sz val="10"/>
        <color rgb="FF000000"/>
        <rFont val="Segoe UI Symbol"/>
        <family val="1"/>
      </rPr>
      <t>○○</t>
    </r>
    <r>
      <rPr>
        <sz val="10"/>
        <color rgb="FF000000"/>
        <rFont val="ＭＳ Ｐ明朝"/>
        <family val="1"/>
        <charset val="128"/>
      </rPr>
      <t>センター予定、見積添付</t>
    </r>
    <rPh sb="6" eb="8">
      <t>ヨテイ</t>
    </rPh>
    <rPh sb="9" eb="11">
      <t>ミツモ</t>
    </rPh>
    <rPh sb="11" eb="13">
      <t>テンプ</t>
    </rPh>
    <phoneticPr fontId="11"/>
  </si>
  <si>
    <t>書籍データ添付</t>
    <rPh sb="0" eb="2">
      <t>ショセキ</t>
    </rPh>
    <rPh sb="5" eb="7">
      <t>テンプ</t>
    </rPh>
    <phoneticPr fontId="11"/>
  </si>
  <si>
    <r>
      <rPr>
        <sz val="10"/>
        <color rgb="FF000000"/>
        <rFont val="Times New Roman"/>
        <family val="1"/>
      </rPr>
      <t>C</t>
    </r>
    <r>
      <rPr>
        <sz val="10"/>
        <color rgb="FF000000"/>
        <rFont val="ＭＳ Ｐ明朝"/>
        <family val="1"/>
        <charset val="128"/>
      </rPr>
      <t>大学　</t>
    </r>
    <r>
      <rPr>
        <sz val="10"/>
        <color rgb="FF000000"/>
        <rFont val="Times New Roman"/>
        <family val="1"/>
      </rPr>
      <t>D</t>
    </r>
    <r>
      <rPr>
        <sz val="10"/>
        <color rgb="FF000000"/>
        <rFont val="ＭＳ Ｐ明朝"/>
        <family val="1"/>
        <charset val="128"/>
      </rPr>
      <t>氏、</t>
    </r>
    <r>
      <rPr>
        <sz val="10"/>
        <color rgb="FF000000"/>
        <rFont val="Times New Roman"/>
        <family val="1"/>
      </rPr>
      <t>E</t>
    </r>
    <r>
      <rPr>
        <sz val="10"/>
        <color rgb="FF000000"/>
        <rFont val="ＭＳ Ｐ明朝"/>
        <family val="1"/>
        <charset val="128"/>
      </rPr>
      <t>氏</t>
    </r>
    <rPh sb="1" eb="3">
      <t>ダイガク</t>
    </rPh>
    <rPh sb="5" eb="6">
      <t>ウジ</t>
    </rPh>
    <rPh sb="8" eb="9">
      <t>ウジ</t>
    </rPh>
    <phoneticPr fontId="11"/>
  </si>
  <si>
    <t>会議参加者（K氏、L氏）</t>
    <rPh sb="0" eb="5">
      <t>カイギサンカシャ</t>
    </rPh>
    <rPh sb="7" eb="8">
      <t>ウジ</t>
    </rPh>
    <rPh sb="10" eb="11">
      <t>ウジ</t>
    </rPh>
    <phoneticPr fontId="11"/>
  </si>
  <si>
    <r>
      <rPr>
        <sz val="10"/>
        <color rgb="FF000000"/>
        <rFont val="ＭＳ Ｐ明朝"/>
        <family val="1"/>
        <charset val="128"/>
      </rPr>
      <t>会議参加者（</t>
    </r>
    <r>
      <rPr>
        <sz val="10"/>
        <color rgb="FF000000"/>
        <rFont val="Times New Roman"/>
        <family val="1"/>
      </rPr>
      <t>B</t>
    </r>
    <r>
      <rPr>
        <sz val="10"/>
        <color rgb="FF000000"/>
        <rFont val="ＭＳ Ｐ明朝"/>
        <family val="1"/>
        <charset val="128"/>
      </rPr>
      <t>氏、</t>
    </r>
    <r>
      <rPr>
        <sz val="10"/>
        <color rgb="FF000000"/>
        <rFont val="Times New Roman"/>
        <family val="1"/>
      </rPr>
      <t>J</t>
    </r>
    <r>
      <rPr>
        <sz val="10"/>
        <color rgb="FF000000"/>
        <rFont val="ＭＳ Ｐ明朝"/>
        <family val="1"/>
        <charset val="128"/>
      </rPr>
      <t>氏）</t>
    </r>
    <rPh sb="0" eb="5">
      <t>カイギサンカシャ</t>
    </rPh>
    <rPh sb="7" eb="8">
      <t>ウジ</t>
    </rPh>
    <rPh sb="10" eb="11">
      <t>ウジ</t>
    </rPh>
    <phoneticPr fontId="11"/>
  </si>
  <si>
    <r>
      <t>11</t>
    </r>
    <r>
      <rPr>
        <sz val="10"/>
        <color rgb="FF000000"/>
        <rFont val="ＭＳ Ｐ明朝"/>
        <family val="1"/>
        <charset val="128"/>
      </rPr>
      <t>月３日、４日会議予定</t>
    </r>
    <rPh sb="2" eb="3">
      <t>ガツ</t>
    </rPh>
    <rPh sb="4" eb="5">
      <t>ニチ</t>
    </rPh>
    <rPh sb="7" eb="8">
      <t>ニチ</t>
    </rPh>
    <rPh sb="8" eb="12">
      <t>カイギヨテイ</t>
    </rPh>
    <phoneticPr fontId="11"/>
  </si>
  <si>
    <t>見積添付</t>
    <rPh sb="0" eb="2">
      <t>ミツモ</t>
    </rPh>
    <rPh sb="2" eb="4">
      <t>テンプ</t>
    </rPh>
    <phoneticPr fontId="11"/>
  </si>
  <si>
    <r>
      <t>H</t>
    </r>
    <r>
      <rPr>
        <sz val="10"/>
        <color rgb="FF000000"/>
        <rFont val="ＭＳ Ｐ明朝"/>
        <family val="1"/>
        <charset val="128"/>
      </rPr>
      <t>氏、</t>
    </r>
    <r>
      <rPr>
        <sz val="10"/>
        <color rgb="FF000000"/>
        <rFont val="Times New Roman"/>
        <family val="1"/>
      </rPr>
      <t>I</t>
    </r>
    <r>
      <rPr>
        <sz val="10"/>
        <color rgb="FF000000"/>
        <rFont val="ＭＳ Ｐ明朝"/>
        <family val="1"/>
        <charset val="128"/>
      </rPr>
      <t>氏（11月3日、4日会議）</t>
    </r>
    <rPh sb="1" eb="2">
      <t>ウジ</t>
    </rPh>
    <rPh sb="4" eb="5">
      <t>ウジ</t>
    </rPh>
    <rPh sb="8" eb="9">
      <t>ガツ</t>
    </rPh>
    <rPh sb="10" eb="11">
      <t>ニチ</t>
    </rPh>
    <rPh sb="13" eb="14">
      <t>ニチ</t>
    </rPh>
    <rPh sb="14" eb="16">
      <t>カイギ</t>
    </rPh>
    <phoneticPr fontId="11"/>
  </si>
  <si>
    <t>事業協力者謝金（20,000円/日×30日×１名）</t>
    <rPh sb="0" eb="2">
      <t>ジギョウ</t>
    </rPh>
    <rPh sb="2" eb="7">
      <t>キョウリョクシャシャキン</t>
    </rPh>
    <rPh sb="14" eb="15">
      <t>エン</t>
    </rPh>
    <rPh sb="16" eb="17">
      <t>ニチ</t>
    </rPh>
    <rPh sb="20" eb="21">
      <t>ニチ</t>
    </rPh>
    <rPh sb="23" eb="24">
      <t>メイ</t>
    </rPh>
    <phoneticPr fontId="11"/>
  </si>
  <si>
    <t>　東京―クアラルンプール往復（180,000円/名×2名×１回）</t>
    <rPh sb="1" eb="3">
      <t>トウキョウ</t>
    </rPh>
    <rPh sb="12" eb="14">
      <t>オウフク</t>
    </rPh>
    <rPh sb="22" eb="23">
      <t>エン</t>
    </rPh>
    <rPh sb="24" eb="25">
      <t>メイ</t>
    </rPh>
    <rPh sb="27" eb="28">
      <t>メイ</t>
    </rPh>
    <rPh sb="30" eb="31">
      <t>カイ</t>
    </rPh>
    <phoneticPr fontId="11"/>
  </si>
  <si>
    <t>　東京―バンコク往復（160,000円/名×2名×１回）</t>
    <rPh sb="1" eb="3">
      <t>トウキョウ</t>
    </rPh>
    <rPh sb="8" eb="10">
      <t>オウフク</t>
    </rPh>
    <rPh sb="18" eb="19">
      <t>エン</t>
    </rPh>
    <rPh sb="20" eb="21">
      <t>メイ</t>
    </rPh>
    <rPh sb="23" eb="24">
      <t>メイ</t>
    </rPh>
    <rPh sb="26" eb="27">
      <t>カイ</t>
    </rPh>
    <phoneticPr fontId="11"/>
  </si>
  <si>
    <t>　東京―仙台往復（片道12,000円×２×６名）</t>
    <rPh sb="1" eb="3">
      <t>トウキョウ</t>
    </rPh>
    <rPh sb="4" eb="6">
      <t>センダイ</t>
    </rPh>
    <rPh sb="6" eb="8">
      <t>オウフク</t>
    </rPh>
    <rPh sb="9" eb="11">
      <t>カタミチ</t>
    </rPh>
    <rPh sb="17" eb="18">
      <t>エン</t>
    </rPh>
    <rPh sb="22" eb="23">
      <t>メイ</t>
    </rPh>
    <phoneticPr fontId="11"/>
  </si>
  <si>
    <t>宿泊費（東京、20,000円/泊×２泊×４名）</t>
    <rPh sb="0" eb="3">
      <t>シュクハクヒ</t>
    </rPh>
    <rPh sb="4" eb="6">
      <t>トウキョウ</t>
    </rPh>
    <rPh sb="13" eb="14">
      <t>エン</t>
    </rPh>
    <rPh sb="15" eb="16">
      <t>ハク</t>
    </rPh>
    <rPh sb="18" eb="19">
      <t>ハク</t>
    </rPh>
    <rPh sb="21" eb="22">
      <t>メイ</t>
    </rPh>
    <phoneticPr fontId="11"/>
  </si>
  <si>
    <t>宿泊費（仙台、15,000円/泊×３泊×6名）</t>
    <rPh sb="0" eb="3">
      <t>シュクハクヒ</t>
    </rPh>
    <rPh sb="4" eb="6">
      <t>センダイ</t>
    </rPh>
    <rPh sb="13" eb="14">
      <t>エン</t>
    </rPh>
    <rPh sb="15" eb="16">
      <t>ハク</t>
    </rPh>
    <rPh sb="18" eb="19">
      <t>ハク</t>
    </rPh>
    <rPh sb="21" eb="22">
      <t>メイ</t>
    </rPh>
    <phoneticPr fontId="11"/>
  </si>
  <si>
    <t>報告書 印刷製本費（500円/部×700部）</t>
    <rPh sb="0" eb="3">
      <t>ホウコクショ</t>
    </rPh>
    <rPh sb="4" eb="6">
      <t>インサツ</t>
    </rPh>
    <rPh sb="6" eb="8">
      <t>セイホン</t>
    </rPh>
    <rPh sb="8" eb="9">
      <t>ヒ</t>
    </rPh>
    <rPh sb="13" eb="14">
      <t>エン</t>
    </rPh>
    <rPh sb="15" eb="16">
      <t>ブ</t>
    </rPh>
    <rPh sb="20" eb="21">
      <t>ブ</t>
    </rPh>
    <phoneticPr fontId="11"/>
  </si>
  <si>
    <t>原稿翻訳費（3,000円/枚×20枚）</t>
    <rPh sb="0" eb="2">
      <t>ゲンコウ</t>
    </rPh>
    <rPh sb="2" eb="4">
      <t>ホンヤク</t>
    </rPh>
    <rPh sb="4" eb="5">
      <t>ヒ</t>
    </rPh>
    <rPh sb="11" eb="12">
      <t>エン</t>
    </rPh>
    <rPh sb="13" eb="14">
      <t>マイ</t>
    </rPh>
    <rPh sb="17" eb="18">
      <t>マイ</t>
    </rPh>
    <phoneticPr fontId="11"/>
  </si>
  <si>
    <t>参考書籍（5,000円/部×2部）</t>
    <rPh sb="0" eb="4">
      <t>サンコウショセキ</t>
    </rPh>
    <rPh sb="10" eb="11">
      <t>エン</t>
    </rPh>
    <rPh sb="12" eb="13">
      <t>ブ</t>
    </rPh>
    <rPh sb="15" eb="16">
      <t>ブ</t>
    </rPh>
    <phoneticPr fontId="11"/>
  </si>
  <si>
    <t>シンポジウム講演謝金（80,000円/日×1日×1名）</t>
    <rPh sb="6" eb="10">
      <t>コウエンシャキン</t>
    </rPh>
    <rPh sb="17" eb="18">
      <t>エン</t>
    </rPh>
    <rPh sb="19" eb="20">
      <t>ニチ</t>
    </rPh>
    <rPh sb="22" eb="23">
      <t>ニチ</t>
    </rPh>
    <rPh sb="25" eb="26">
      <t>メイ</t>
    </rPh>
    <phoneticPr fontId="11"/>
  </si>
  <si>
    <t>食費（4,000円/日×6日×４名）</t>
    <rPh sb="0" eb="2">
      <t>ショクヒ</t>
    </rPh>
    <rPh sb="8" eb="9">
      <t>エン</t>
    </rPh>
    <rPh sb="10" eb="11">
      <t>ニチ</t>
    </rPh>
    <rPh sb="13" eb="14">
      <t>ニチ</t>
    </rPh>
    <rPh sb="16" eb="17">
      <t>メイ</t>
    </rPh>
    <phoneticPr fontId="11"/>
  </si>
  <si>
    <t>数量（人数・回数等を記入してください）</t>
    <rPh sb="0" eb="2">
      <t>ｽｳﾘｮｳ</t>
    </rPh>
    <rPh sb="3" eb="5">
      <t>ﾆﾝｽﾞｳ</t>
    </rPh>
    <rPh sb="6" eb="9">
      <t>ｶｲｽｳﾄｳ</t>
    </rPh>
    <rPh sb="10" eb="12">
      <t>ｷﾆｭｳ</t>
    </rPh>
    <phoneticPr fontId="2" type="noConversion"/>
  </si>
  <si>
    <t>（1）人件費・謝金（申請機関責任者、事業責任者、経理責任者に対する謝金・人件費は助成の対象外です）</t>
    <rPh sb="3" eb="6">
      <t>ｼﾞﾝｹﾝﾋ</t>
    </rPh>
    <rPh sb="7" eb="9">
      <t>ｼｬｷﾝ</t>
    </rPh>
    <rPh sb="12" eb="14">
      <t>ｷｶﾝ</t>
    </rPh>
    <phoneticPr fontId="2" type="noConversion"/>
  </si>
  <si>
    <r>
      <t>（注）他財源・申請機関の自己資金を含め、事業実施に伴い発生する全ての経費を記載してください。総事業費の</t>
    </r>
    <r>
      <rPr>
        <sz val="10"/>
        <rFont val="Arial"/>
        <family val="2"/>
      </rPr>
      <t>20%</t>
    </r>
    <r>
      <rPr>
        <sz val="10"/>
        <rFont val="ＭＳ Ｐゴシック"/>
        <family val="3"/>
        <charset val="128"/>
      </rPr>
      <t>以上を国際交流基金以外の資金により賄われていることが、申請の条件となります。</t>
    </r>
    <rPh sb="1" eb="2">
      <t>ﾁｭｳ</t>
    </rPh>
    <rPh sb="3" eb="6">
      <t>ﾀｻﾞｲｹﾞﾝ</t>
    </rPh>
    <rPh sb="7" eb="9">
      <t>ｼﾝｾｲ</t>
    </rPh>
    <rPh sb="9" eb="11">
      <t>ｷｶﾝ</t>
    </rPh>
    <rPh sb="12" eb="16">
      <t>ｼﾞｺｼｷﾝ</t>
    </rPh>
    <rPh sb="17" eb="18">
      <t>ﾌｸ</t>
    </rPh>
    <rPh sb="20" eb="24">
      <t>ｼﾞｷﾞｮｳｼﾞｯｼ</t>
    </rPh>
    <rPh sb="31" eb="32">
      <t>ｽﾍﾞ</t>
    </rPh>
    <rPh sb="34" eb="36">
      <t>ｹｲﾋ</t>
    </rPh>
    <rPh sb="37" eb="39">
      <t>ｷｻｲ</t>
    </rPh>
    <rPh sb="57" eb="61">
      <t>ｺｸｻｲｺｳﾘｭｳ</t>
    </rPh>
    <rPh sb="61" eb="63">
      <t>ｷｷﾝ</t>
    </rPh>
    <rPh sb="81" eb="83">
      <t>ｼﾝｾｲ</t>
    </rPh>
    <phoneticPr fontId="2" type="noConversion"/>
  </si>
  <si>
    <r>
      <rPr>
        <b/>
        <sz val="10"/>
        <rFont val="ＭＳ ゴシック"/>
        <family val="3"/>
        <charset val="128"/>
      </rPr>
      <t xml:space="preserve">  (2)-b 他団体等からの助成又は収入　</t>
    </r>
    <r>
      <rPr>
        <sz val="10"/>
        <rFont val="ＭＳ ゴシック"/>
        <family val="3"/>
        <charset val="128"/>
      </rPr>
      <t>※申請先及び経過状況について記入してください（確定、申請中、等）</t>
    </r>
    <rPh sb="17" eb="18">
      <t>ﾏﾀ</t>
    </rPh>
    <rPh sb="26" eb="27">
      <t>ｵﾖ</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</si>
</sst>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4">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Times New Roman"/>
      <family val="1"/>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i/>
      <sz val="10"/>
      <name val="Arial"/>
      <family val="2"/>
    </font>
    <font>
      <sz val="10"/>
      <name val="ＭＳ Ｐ明朝"/>
      <family val="1"/>
      <charset val="128"/>
    </font>
    <font>
      <i/>
      <sz val="10"/>
      <name val="ＭＳ Ｐ明朝"/>
      <family val="1"/>
      <charset val="128"/>
    </font>
    <font>
      <b/>
      <sz val="12"/>
      <name val="ＭＳ Ｐゴシック"/>
      <family val="3"/>
      <charset val="128"/>
    </font>
    <font>
      <b/>
      <sz val="14"/>
      <name val="ＭＳ Ｐゴシック"/>
      <family val="3"/>
      <charset val="128"/>
    </font>
    <font>
      <b/>
      <sz val="10"/>
      <color rgb="FF000000"/>
      <name val="ＭＳ ゴシック"/>
      <family val="3"/>
      <charset val="128"/>
    </font>
    <font>
      <b/>
      <sz val="12"/>
      <color indexed="8"/>
      <name val="ＭＳ Ｐ明朝"/>
      <family val="1"/>
      <charset val="128"/>
    </font>
    <font>
      <sz val="10"/>
      <name val="ＭＳ Ｐゴシック"/>
      <family val="2"/>
      <charset val="128"/>
    </font>
    <font>
      <sz val="10"/>
      <name val="Arial"/>
      <family val="2"/>
      <charset val="128"/>
    </font>
    <font>
      <sz val="10.5"/>
      <name val="ＭＳ ゴシック"/>
      <family val="3"/>
      <charset val="128"/>
    </font>
    <font>
      <sz val="11"/>
      <color indexed="8"/>
      <name val="ＭＳ ゴシック"/>
      <family val="3"/>
      <charset val="128"/>
    </font>
    <font>
      <sz val="11"/>
      <color indexed="8"/>
      <name val="ＭＳ 明朝"/>
      <family val="1"/>
      <charset val="128"/>
    </font>
    <font>
      <sz val="10"/>
      <color rgb="FF000000"/>
      <name val="Times New Roman"/>
      <family val="1"/>
    </font>
    <font>
      <sz val="10"/>
      <color rgb="FF000000"/>
      <name val="Yu Gothic"/>
      <family val="1"/>
      <charset val="128"/>
    </font>
    <font>
      <sz val="10"/>
      <color indexed="8"/>
      <name val="Times New Roman"/>
      <family val="1"/>
    </font>
    <font>
      <sz val="10"/>
      <color rgb="FF000000"/>
      <name val="ＭＳ Ｐ明朝"/>
      <family val="1"/>
      <charset val="128"/>
    </font>
    <font>
      <sz val="10"/>
      <color rgb="FF000000"/>
      <name val="Segoe UI Symbol"/>
      <family val="1"/>
    </font>
    <font>
      <sz val="10"/>
      <color rgb="FF000000"/>
      <name val="Times New Roman"/>
      <family val="1"/>
      <charset val="128"/>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0"/>
        <bgColor indexed="64"/>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22">
    <xf numFmtId="0" fontId="0" fillId="0" borderId="0" xfId="0"/>
    <xf numFmtId="0" fontId="3" fillId="0" borderId="0" xfId="0" applyFont="1" applyAlignment="1">
      <alignment wrapText="1"/>
    </xf>
    <xf numFmtId="176" fontId="6" fillId="2" borderId="1" xfId="0" applyNumberFormat="1" applyFont="1" applyFill="1" applyBorder="1" applyAlignment="1">
      <alignment horizontal="right" vertical="center" wrapText="1"/>
    </xf>
    <xf numFmtId="176" fontId="6" fillId="0" borderId="1" xfId="0" applyNumberFormat="1" applyFont="1" applyBorder="1" applyAlignment="1">
      <alignment horizontal="right" vertical="center" wrapText="1"/>
    </xf>
    <xf numFmtId="176" fontId="6" fillId="3" borderId="1" xfId="0" applyNumberFormat="1" applyFont="1" applyFill="1" applyBorder="1" applyAlignment="1">
      <alignment horizontal="right" vertical="center" wrapText="1"/>
    </xf>
    <xf numFmtId="0" fontId="3" fillId="4" borderId="0" xfId="0" applyFont="1" applyFill="1"/>
    <xf numFmtId="0" fontId="0" fillId="4" borderId="0" xfId="0" applyFill="1"/>
    <xf numFmtId="0" fontId="3" fillId="4" borderId="0" xfId="0" applyFont="1" applyFill="1" applyAlignment="1">
      <alignment horizontal="right"/>
    </xf>
    <xf numFmtId="0" fontId="7" fillId="4" borderId="2" xfId="0" applyFont="1" applyFill="1" applyBorder="1" applyAlignment="1">
      <alignment vertical="center" wrapText="1"/>
    </xf>
    <xf numFmtId="0" fontId="5" fillId="4" borderId="3" xfId="0" applyFont="1" applyFill="1" applyBorder="1" applyAlignment="1">
      <alignment vertical="center" wrapText="1"/>
    </xf>
    <xf numFmtId="176" fontId="8" fillId="4" borderId="1" xfId="0" applyNumberFormat="1" applyFont="1" applyFill="1" applyBorder="1" applyAlignment="1">
      <alignment horizontal="right" vertical="center" wrapText="1"/>
    </xf>
    <xf numFmtId="176" fontId="9" fillId="4" borderId="1" xfId="0" applyNumberFormat="1" applyFont="1" applyFill="1" applyBorder="1" applyAlignment="1">
      <alignment horizontal="right" vertical="center" wrapText="1"/>
    </xf>
    <xf numFmtId="0" fontId="1" fillId="4" borderId="0" xfId="0" applyFont="1" applyFill="1"/>
    <xf numFmtId="177" fontId="16" fillId="4" borderId="1" xfId="0" applyNumberFormat="1" applyFont="1" applyFill="1" applyBorder="1"/>
    <xf numFmtId="0" fontId="13" fillId="2" borderId="2" xfId="0" applyFont="1" applyFill="1" applyBorder="1" applyAlignment="1">
      <alignment vertical="center"/>
    </xf>
    <xf numFmtId="0" fontId="14" fillId="2" borderId="4" xfId="0" applyFont="1" applyFill="1" applyBorder="1" applyAlignment="1">
      <alignment vertical="center"/>
    </xf>
    <xf numFmtId="0" fontId="0" fillId="2" borderId="4" xfId="0" applyFill="1" applyBorder="1" applyAlignment="1">
      <alignment vertical="center"/>
    </xf>
    <xf numFmtId="177" fontId="10" fillId="2" borderId="3" xfId="0" applyNumberFormat="1" applyFont="1" applyFill="1" applyBorder="1" applyAlignment="1">
      <alignment vertical="center"/>
    </xf>
    <xf numFmtId="0" fontId="14" fillId="2" borderId="5" xfId="0" applyFont="1" applyFill="1" applyBorder="1" applyAlignment="1">
      <alignment vertical="center"/>
    </xf>
    <xf numFmtId="0" fontId="14" fillId="2" borderId="6" xfId="0" applyFont="1" applyFill="1" applyBorder="1" applyAlignment="1">
      <alignment vertical="center"/>
    </xf>
    <xf numFmtId="0" fontId="0" fillId="2" borderId="6" xfId="0" applyFill="1" applyBorder="1" applyAlignment="1">
      <alignment vertical="center"/>
    </xf>
    <xf numFmtId="177" fontId="10" fillId="2" borderId="7" xfId="0" applyNumberFormat="1" applyFont="1" applyFill="1" applyBorder="1" applyAlignment="1">
      <alignment vertical="center"/>
    </xf>
    <xf numFmtId="0" fontId="0" fillId="4" borderId="8" xfId="0" applyFill="1" applyBorder="1" applyAlignment="1">
      <alignment vertical="center"/>
    </xf>
    <xf numFmtId="177" fontId="10" fillId="4" borderId="9" xfId="0" applyNumberFormat="1" applyFont="1" applyFill="1" applyBorder="1" applyAlignment="1">
      <alignment vertical="center"/>
    </xf>
    <xf numFmtId="0" fontId="0" fillId="4" borderId="10" xfId="0" applyFill="1" applyBorder="1" applyAlignment="1">
      <alignment vertical="center"/>
    </xf>
    <xf numFmtId="177" fontId="10" fillId="4" borderId="11" xfId="0" applyNumberFormat="1" applyFont="1" applyFill="1" applyBorder="1" applyAlignment="1">
      <alignment vertical="center"/>
    </xf>
    <xf numFmtId="0" fontId="0" fillId="3" borderId="4" xfId="0" applyFill="1" applyBorder="1" applyAlignment="1">
      <alignment vertical="center"/>
    </xf>
    <xf numFmtId="177" fontId="10" fillId="3" borderId="3" xfId="0" applyNumberFormat="1" applyFont="1" applyFill="1" applyBorder="1" applyAlignment="1">
      <alignment vertical="center"/>
    </xf>
    <xf numFmtId="176" fontId="9" fillId="0" borderId="1" xfId="0" applyNumberFormat="1" applyFont="1" applyBorder="1" applyAlignment="1">
      <alignment horizontal="right" vertical="center" wrapText="1"/>
    </xf>
    <xf numFmtId="176" fontId="10" fillId="2" borderId="1" xfId="0" applyNumberFormat="1" applyFont="1" applyFill="1" applyBorder="1" applyAlignment="1">
      <alignment horizontal="right" vertical="center" wrapText="1"/>
    </xf>
    <xf numFmtId="0" fontId="17" fillId="4" borderId="3" xfId="0" applyFont="1" applyFill="1" applyBorder="1" applyAlignment="1">
      <alignment vertical="center" wrapText="1"/>
    </xf>
    <xf numFmtId="176" fontId="18" fillId="4" borderId="1" xfId="0" applyNumberFormat="1" applyFont="1" applyFill="1" applyBorder="1" applyAlignment="1">
      <alignment horizontal="right" vertical="center" wrapText="1"/>
    </xf>
    <xf numFmtId="0" fontId="12" fillId="2" borderId="1" xfId="0" applyFont="1" applyFill="1" applyBorder="1" applyAlignment="1">
      <alignment vertical="center" wrapText="1"/>
    </xf>
    <xf numFmtId="0" fontId="12" fillId="3" borderId="4"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13" fillId="2" borderId="1" xfId="0" applyFont="1" applyFill="1" applyBorder="1" applyAlignment="1">
      <alignment vertical="center" wrapText="1"/>
    </xf>
    <xf numFmtId="0" fontId="12" fillId="3" borderId="4" xfId="0" applyFont="1" applyFill="1" applyBorder="1" applyAlignment="1">
      <alignment horizontal="left" vertical="center" wrapText="1"/>
    </xf>
    <xf numFmtId="0" fontId="12" fillId="0" borderId="1" xfId="0" applyFont="1" applyFill="1" applyBorder="1" applyAlignment="1">
      <alignment horizontal="left" vertical="center" wrapText="1"/>
    </xf>
    <xf numFmtId="176" fontId="6" fillId="0" borderId="1" xfId="0" applyNumberFormat="1" applyFont="1" applyFill="1" applyBorder="1" applyAlignment="1">
      <alignment horizontal="right" vertical="center" wrapText="1"/>
    </xf>
    <xf numFmtId="0" fontId="4" fillId="4" borderId="0" xfId="0" applyFont="1" applyFill="1" applyBorder="1" applyAlignment="1">
      <alignment horizontal="left" vertical="top" wrapText="1"/>
    </xf>
    <xf numFmtId="0" fontId="19" fillId="4" borderId="0" xfId="0" applyFont="1" applyFill="1"/>
    <xf numFmtId="0" fontId="20" fillId="4" borderId="0" xfId="0" applyFont="1" applyFill="1"/>
    <xf numFmtId="0" fontId="4" fillId="4" borderId="0" xfId="0" applyFont="1" applyFill="1" applyBorder="1" applyAlignment="1">
      <alignment horizontal="center" vertical="top" wrapText="1"/>
    </xf>
    <xf numFmtId="0" fontId="0" fillId="4" borderId="0" xfId="0" applyFill="1" applyAlignment="1">
      <alignment horizontal="center"/>
    </xf>
    <xf numFmtId="0" fontId="12" fillId="2"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2" fillId="3" borderId="4" xfId="0" applyFont="1" applyFill="1" applyBorder="1" applyAlignment="1">
      <alignment horizontal="center" vertical="center" wrapText="1"/>
    </xf>
    <xf numFmtId="0" fontId="0" fillId="0" borderId="0" xfId="0" applyAlignment="1">
      <alignment horizontal="center"/>
    </xf>
    <xf numFmtId="38" fontId="4" fillId="4" borderId="0" xfId="1" applyFont="1" applyFill="1" applyBorder="1" applyAlignment="1">
      <alignment horizontal="left" vertical="top" wrapText="1"/>
    </xf>
    <xf numFmtId="38" fontId="0" fillId="4" borderId="0" xfId="1" applyFont="1" applyFill="1" applyAlignment="1"/>
    <xf numFmtId="38" fontId="12" fillId="2" borderId="1" xfId="1" applyFont="1" applyFill="1" applyBorder="1" applyAlignment="1">
      <alignment vertical="center" wrapText="1"/>
    </xf>
    <xf numFmtId="38" fontId="5" fillId="4" borderId="3" xfId="1" applyFont="1" applyFill="1" applyBorder="1" applyAlignment="1">
      <alignment vertical="center" wrapText="1"/>
    </xf>
    <xf numFmtId="38" fontId="13" fillId="2" borderId="1" xfId="1" applyFont="1" applyFill="1" applyBorder="1" applyAlignment="1">
      <alignment vertical="center" wrapText="1"/>
    </xf>
    <xf numFmtId="38" fontId="17" fillId="4" borderId="3" xfId="1" applyFont="1" applyFill="1" applyBorder="1" applyAlignment="1">
      <alignment vertical="center" wrapText="1"/>
    </xf>
    <xf numFmtId="38" fontId="12" fillId="0" borderId="1" xfId="1" applyFont="1" applyFill="1" applyBorder="1" applyAlignment="1">
      <alignment horizontal="left" vertical="center" wrapText="1"/>
    </xf>
    <xf numFmtId="38" fontId="15" fillId="0" borderId="1" xfId="1" applyFont="1" applyBorder="1" applyAlignment="1">
      <alignment horizontal="left" vertical="center" wrapText="1"/>
    </xf>
    <xf numFmtId="38" fontId="12" fillId="3" borderId="1" xfId="1" applyFont="1" applyFill="1" applyBorder="1" applyAlignment="1">
      <alignment horizontal="left" vertical="center" wrapText="1"/>
    </xf>
    <xf numFmtId="38" fontId="14" fillId="2" borderId="4" xfId="1" applyFont="1" applyFill="1" applyBorder="1" applyAlignment="1">
      <alignment vertical="center"/>
    </xf>
    <xf numFmtId="38" fontId="14" fillId="2" borderId="6" xfId="1" applyFont="1" applyFill="1" applyBorder="1" applyAlignment="1">
      <alignment vertical="center"/>
    </xf>
    <xf numFmtId="38" fontId="12" fillId="3" borderId="4" xfId="1" applyFont="1" applyFill="1" applyBorder="1" applyAlignment="1">
      <alignment horizontal="left" vertical="center" wrapText="1"/>
    </xf>
    <xf numFmtId="38" fontId="0" fillId="0" borderId="0" xfId="1" applyFont="1" applyAlignment="1"/>
    <xf numFmtId="0" fontId="12" fillId="5" borderId="1" xfId="0" applyFont="1" applyFill="1" applyBorder="1" applyAlignment="1">
      <alignment vertical="center" wrapText="1"/>
    </xf>
    <xf numFmtId="0" fontId="12" fillId="5" borderId="2" xfId="0" applyFont="1" applyFill="1" applyBorder="1" applyAlignment="1">
      <alignment horizontal="center" vertical="center" wrapText="1"/>
    </xf>
    <xf numFmtId="177" fontId="16" fillId="4" borderId="0" xfId="0" applyNumberFormat="1" applyFont="1" applyFill="1" applyBorder="1"/>
    <xf numFmtId="0" fontId="4" fillId="4" borderId="18" xfId="0" applyFont="1" applyFill="1" applyBorder="1" applyAlignment="1">
      <alignment vertical="center" wrapText="1"/>
    </xf>
    <xf numFmtId="177" fontId="10" fillId="2" borderId="3" xfId="0" applyNumberFormat="1" applyFont="1" applyFill="1" applyBorder="1" applyAlignment="1">
      <alignment horizontal="right" vertical="center"/>
    </xf>
    <xf numFmtId="177" fontId="10" fillId="2" borderId="7" xfId="0" applyNumberFormat="1" applyFont="1" applyFill="1" applyBorder="1" applyAlignment="1">
      <alignment horizontal="right" vertical="center"/>
    </xf>
    <xf numFmtId="177" fontId="10" fillId="4" borderId="9" xfId="0" applyNumberFormat="1" applyFont="1" applyFill="1" applyBorder="1" applyAlignment="1">
      <alignment horizontal="right" vertical="center"/>
    </xf>
    <xf numFmtId="177" fontId="10" fillId="3" borderId="3" xfId="0" applyNumberFormat="1" applyFont="1" applyFill="1" applyBorder="1" applyAlignment="1">
      <alignment horizontal="right" vertical="center"/>
    </xf>
    <xf numFmtId="177" fontId="16" fillId="4" borderId="1" xfId="0" applyNumberFormat="1" applyFont="1" applyFill="1" applyBorder="1" applyAlignment="1">
      <alignment horizontal="right"/>
    </xf>
    <xf numFmtId="0" fontId="12" fillId="2" borderId="1" xfId="0" applyFont="1" applyFill="1" applyBorder="1" applyAlignment="1">
      <alignment vertical="center" wrapText="1"/>
    </xf>
    <xf numFmtId="0" fontId="12" fillId="5" borderId="2"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13" fillId="2" borderId="1" xfId="0" applyFont="1" applyFill="1" applyBorder="1" applyAlignment="1">
      <alignment vertical="center" wrapText="1"/>
    </xf>
    <xf numFmtId="0" fontId="3" fillId="4" borderId="19" xfId="0" applyFont="1" applyFill="1" applyBorder="1" applyAlignment="1"/>
    <xf numFmtId="0" fontId="3" fillId="4" borderId="19" xfId="0" applyFont="1" applyFill="1" applyBorder="1" applyAlignment="1">
      <alignment horizontal="right"/>
    </xf>
    <xf numFmtId="0" fontId="24" fillId="0" borderId="0" xfId="0" applyFont="1"/>
    <xf numFmtId="0" fontId="23" fillId="0" borderId="0" xfId="0" applyFont="1"/>
    <xf numFmtId="0" fontId="23" fillId="0" borderId="0" xfId="0" applyFont="1" applyAlignment="1">
      <alignment vertical="center"/>
    </xf>
    <xf numFmtId="176" fontId="5" fillId="4" borderId="1" xfId="0" applyNumberFormat="1" applyFont="1" applyFill="1" applyBorder="1" applyAlignment="1">
      <alignment horizontal="right" vertical="center" wrapText="1"/>
    </xf>
    <xf numFmtId="0" fontId="20" fillId="4" borderId="0" xfId="0" applyFont="1" applyFill="1" applyAlignment="1">
      <alignment vertical="center"/>
    </xf>
    <xf numFmtId="0" fontId="25" fillId="0" borderId="0" xfId="0" applyFont="1" applyAlignment="1">
      <alignment horizontal="justify"/>
    </xf>
    <xf numFmtId="0" fontId="27" fillId="0" borderId="0" xfId="0" applyFont="1" applyAlignment="1">
      <alignment horizontal="justify"/>
    </xf>
    <xf numFmtId="176" fontId="28" fillId="0" borderId="1" xfId="0" applyNumberFormat="1" applyFont="1" applyBorder="1" applyAlignment="1">
      <alignment horizontal="left" vertical="center" wrapText="1"/>
    </xf>
    <xf numFmtId="176" fontId="30" fillId="0" borderId="1" xfId="0" applyNumberFormat="1" applyFont="1" applyBorder="1" applyAlignment="1">
      <alignment horizontal="left" vertical="center" wrapText="1"/>
    </xf>
    <xf numFmtId="176" fontId="31" fillId="0" borderId="1" xfId="0" applyNumberFormat="1" applyFont="1" applyBorder="1" applyAlignment="1">
      <alignment horizontal="left" vertical="center" wrapText="1"/>
    </xf>
    <xf numFmtId="176" fontId="33" fillId="0" borderId="1" xfId="0" applyNumberFormat="1" applyFont="1" applyBorder="1" applyAlignment="1">
      <alignment horizontal="left" vertical="center" wrapText="1"/>
    </xf>
    <xf numFmtId="0" fontId="4" fillId="4" borderId="18"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20" fillId="4" borderId="19" xfId="0" applyFont="1" applyFill="1" applyBorder="1" applyAlignment="1">
      <alignment horizontal="center" vertical="center"/>
    </xf>
    <xf numFmtId="0" fontId="12" fillId="3" borderId="2"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2" fillId="3" borderId="1" xfId="0" applyFont="1" applyFill="1" applyBorder="1" applyAlignment="1">
      <alignment horizontal="left" vertical="center" wrapText="1"/>
    </xf>
    <xf numFmtId="0" fontId="3" fillId="4" borderId="18" xfId="0" applyFont="1" applyFill="1" applyBorder="1" applyAlignment="1">
      <alignment horizontal="left" wrapText="1"/>
    </xf>
    <xf numFmtId="0" fontId="12" fillId="2" borderId="1" xfId="0" applyFont="1" applyFill="1" applyBorder="1" applyAlignment="1">
      <alignment vertical="center" wrapText="1"/>
    </xf>
    <xf numFmtId="0" fontId="17" fillId="4" borderId="12" xfId="0" applyFont="1" applyFill="1" applyBorder="1" applyAlignment="1">
      <alignment horizontal="left" vertical="center"/>
    </xf>
    <xf numFmtId="0" fontId="13" fillId="2" borderId="1" xfId="0" applyFont="1" applyFill="1" applyBorder="1" applyAlignment="1">
      <alignment vertical="center" wrapText="1"/>
    </xf>
    <xf numFmtId="0" fontId="3" fillId="4" borderId="13" xfId="0" applyFont="1" applyFill="1" applyBorder="1" applyAlignment="1">
      <alignment horizontal="left" vertical="center"/>
    </xf>
    <xf numFmtId="0" fontId="22" fillId="4" borderId="2" xfId="0" applyFont="1" applyFill="1" applyBorder="1" applyAlignment="1">
      <alignment horizontal="left" vertical="top" wrapText="1"/>
    </xf>
    <xf numFmtId="0" fontId="22" fillId="4" borderId="4" xfId="0" applyFont="1" applyFill="1" applyBorder="1" applyAlignment="1">
      <alignment horizontal="left" vertical="top" wrapText="1"/>
    </xf>
    <xf numFmtId="0" fontId="22" fillId="4" borderId="3" xfId="0" applyFont="1" applyFill="1" applyBorder="1" applyAlignment="1">
      <alignment horizontal="left" vertical="top" wrapText="1"/>
    </xf>
    <xf numFmtId="0" fontId="20" fillId="4" borderId="19" xfId="0" applyFont="1" applyFill="1" applyBorder="1" applyAlignment="1">
      <alignment horizontal="center"/>
    </xf>
    <xf numFmtId="0" fontId="22" fillId="4" borderId="18" xfId="0" applyFont="1" applyFill="1" applyBorder="1" applyAlignment="1">
      <alignment horizontal="left" vertical="center" wrapText="1"/>
    </xf>
    <xf numFmtId="0" fontId="26" fillId="0" borderId="0" xfId="0" applyFont="1" applyAlignment="1">
      <alignment horizontal="left" wrapText="1"/>
    </xf>
  </cellXfs>
  <cellStyles count="2">
    <cellStyle name="桁区切り" xfId="1" builtinId="6"/>
    <cellStyle name="標準" xfId="0" builtinId="0"/>
  </cellStyles>
  <dxfs count="0"/>
  <tableStyles count="0" defaultTableStyle="TableStyleMedium2" defaultPivotStyle="PivotStyleLight16"/>
  <colors>
    <mruColors>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95250</xdr:colOff>
          <xdr:row>6</xdr:row>
          <xdr:rowOff>85725</xdr:rowOff>
        </xdr:from>
        <xdr:to>
          <xdr:col>16</xdr:col>
          <xdr:colOff>590550</xdr:colOff>
          <xdr:row>28</xdr:row>
          <xdr:rowOff>104775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177427</xdr:colOff>
      <xdr:row>2</xdr:row>
      <xdr:rowOff>112060</xdr:rowOff>
    </xdr:from>
    <xdr:to>
      <xdr:col>4</xdr:col>
      <xdr:colOff>271260</xdr:colOff>
      <xdr:row>5</xdr:row>
      <xdr:rowOff>84055</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354853" y="709707"/>
          <a:ext cx="4669569" cy="999201"/>
        </a:xfrm>
        <a:prstGeom prst="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ja-JP" altLang="en-US" sz="3200" b="1"/>
            <a:t>予算書フォーム記入例</a:t>
          </a:r>
          <a:endParaRPr lang="en-US" sz="32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76200" y="1209675"/>
          <a:ext cx="4943475" cy="59404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9"/>
  <sheetViews>
    <sheetView tabSelected="1" topLeftCell="A37" zoomScale="115" zoomScaleNormal="115" zoomScaleSheetLayoutView="100" workbookViewId="0">
      <selection activeCell="B48" sqref="B48:J48"/>
    </sheetView>
  </sheetViews>
  <sheetFormatPr defaultRowHeight="12.75"/>
  <cols>
    <col min="1" max="1" width="2.5703125" customWidth="1"/>
    <col min="2" max="2" width="46.42578125" customWidth="1"/>
    <col min="3" max="3" width="17.5703125" style="67" customWidth="1"/>
    <col min="4" max="4" width="3.5703125" style="54" bestFit="1" customWidth="1"/>
    <col min="5" max="5" width="11.28515625" customWidth="1"/>
    <col min="6" max="6" width="3.5703125" style="54" bestFit="1" customWidth="1"/>
    <col min="7" max="7" width="13" customWidth="1"/>
    <col min="8" max="8" width="3.5703125" style="54" bestFit="1" customWidth="1"/>
    <col min="9" max="9" width="18" customWidth="1"/>
    <col min="10" max="10" width="17.28515625" customWidth="1"/>
    <col min="11" max="11" width="11.28515625" customWidth="1"/>
    <col min="12" max="12" width="12.42578125" customWidth="1"/>
    <col min="14" max="14" width="61" customWidth="1"/>
    <col min="20" max="20" width="23.7109375" customWidth="1"/>
  </cols>
  <sheetData>
    <row r="1" spans="1:20" ht="26.25" customHeight="1">
      <c r="A1" s="105" t="s">
        <v>32</v>
      </c>
      <c r="B1" s="105"/>
      <c r="C1" s="105"/>
      <c r="D1" s="105"/>
      <c r="E1" s="105"/>
      <c r="F1" s="105"/>
      <c r="G1" s="105"/>
      <c r="H1" s="105"/>
      <c r="I1" s="105"/>
      <c r="J1" s="105"/>
      <c r="K1" s="105"/>
      <c r="L1" s="105"/>
      <c r="M1" s="89"/>
    </row>
    <row r="2" spans="1:20" ht="19.5" customHeight="1">
      <c r="A2" s="116" t="s">
        <v>54</v>
      </c>
      <c r="B2" s="117"/>
      <c r="C2" s="117"/>
      <c r="D2" s="117"/>
      <c r="E2" s="117"/>
      <c r="F2" s="117"/>
      <c r="G2" s="117"/>
      <c r="H2" s="117"/>
      <c r="I2" s="117"/>
      <c r="J2" s="117"/>
      <c r="K2" s="117"/>
      <c r="L2" s="118"/>
    </row>
    <row r="3" spans="1:20" ht="21.75" customHeight="1">
      <c r="A3" s="116" t="s">
        <v>14</v>
      </c>
      <c r="B3" s="117"/>
      <c r="C3" s="117"/>
      <c r="D3" s="117"/>
      <c r="E3" s="117"/>
      <c r="F3" s="117"/>
      <c r="G3" s="117"/>
      <c r="H3" s="117"/>
      <c r="I3" s="117"/>
      <c r="J3" s="117"/>
      <c r="K3" s="117"/>
      <c r="L3" s="118"/>
    </row>
    <row r="4" spans="1:20" ht="29.25" customHeight="1">
      <c r="A4" s="96" t="s">
        <v>29</v>
      </c>
      <c r="B4" s="96"/>
      <c r="C4" s="96"/>
      <c r="D4" s="96"/>
      <c r="E4" s="96"/>
      <c r="F4" s="96"/>
      <c r="G4" s="96"/>
      <c r="H4" s="96"/>
      <c r="I4" s="96"/>
      <c r="J4" s="96"/>
      <c r="K4" s="96"/>
      <c r="L4" s="96"/>
    </row>
    <row r="5" spans="1:20" ht="15.75" customHeight="1">
      <c r="A5" s="40"/>
      <c r="B5" s="40"/>
      <c r="C5" s="55"/>
      <c r="D5" s="43"/>
      <c r="E5" s="40"/>
      <c r="F5" s="43"/>
      <c r="G5" s="40"/>
      <c r="H5" s="43"/>
      <c r="I5" s="40"/>
      <c r="J5" s="40"/>
      <c r="K5" s="40"/>
      <c r="L5" s="40"/>
    </row>
    <row r="6" spans="1:20" ht="18" customHeight="1">
      <c r="A6" s="41" t="s">
        <v>12</v>
      </c>
      <c r="B6" s="6"/>
      <c r="C6" s="56"/>
      <c r="D6" s="44"/>
      <c r="E6" s="6"/>
      <c r="F6" s="44"/>
      <c r="G6" s="6"/>
      <c r="H6" s="44"/>
      <c r="I6" s="6"/>
      <c r="J6" s="6"/>
      <c r="K6" s="84" t="s">
        <v>9</v>
      </c>
      <c r="L6" s="83"/>
      <c r="N6" s="1"/>
    </row>
    <row r="7" spans="1:20" ht="36.75" customHeight="1">
      <c r="A7" s="99" t="s">
        <v>31</v>
      </c>
      <c r="B7" s="100"/>
      <c r="C7" s="100"/>
      <c r="D7" s="100"/>
      <c r="E7" s="100"/>
      <c r="F7" s="100"/>
      <c r="G7" s="100"/>
      <c r="H7" s="101"/>
      <c r="I7" s="97" t="s">
        <v>10</v>
      </c>
      <c r="J7" s="97" t="s">
        <v>11</v>
      </c>
      <c r="K7" s="97" t="s">
        <v>1</v>
      </c>
      <c r="L7" s="97" t="s">
        <v>2</v>
      </c>
    </row>
    <row r="8" spans="1:20" ht="43.15" customHeight="1">
      <c r="A8" s="102" t="s">
        <v>17</v>
      </c>
      <c r="B8" s="102"/>
      <c r="C8" s="69" t="s">
        <v>0</v>
      </c>
      <c r="D8" s="68"/>
      <c r="E8" s="103" t="s">
        <v>78</v>
      </c>
      <c r="F8" s="104"/>
      <c r="G8" s="104"/>
      <c r="H8" s="68"/>
      <c r="I8" s="98"/>
      <c r="J8" s="98"/>
      <c r="K8" s="98"/>
      <c r="L8" s="98"/>
    </row>
    <row r="9" spans="1:20" ht="40.5" customHeight="1">
      <c r="A9" s="112" t="s">
        <v>79</v>
      </c>
      <c r="B9" s="112"/>
      <c r="C9" s="57"/>
      <c r="D9" s="45"/>
      <c r="E9" s="32"/>
      <c r="F9" s="45"/>
      <c r="G9" s="32"/>
      <c r="H9" s="45"/>
      <c r="I9" s="2">
        <f>SUM(I10:I15)</f>
        <v>0</v>
      </c>
      <c r="J9" s="2">
        <f t="shared" ref="J9:K9" si="0">SUM(J10:J15)</f>
        <v>0</v>
      </c>
      <c r="K9" s="2">
        <f t="shared" si="0"/>
        <v>0</v>
      </c>
      <c r="L9" s="3"/>
      <c r="T9" s="85"/>
    </row>
    <row r="10" spans="1:20" ht="15" customHeight="1">
      <c r="A10" s="8"/>
      <c r="B10" s="9"/>
      <c r="C10" s="58"/>
      <c r="D10" s="46" t="s">
        <v>15</v>
      </c>
      <c r="E10" s="9"/>
      <c r="F10" s="46" t="s">
        <v>15</v>
      </c>
      <c r="G10" s="9"/>
      <c r="H10" s="46" t="s">
        <v>16</v>
      </c>
      <c r="I10" s="10">
        <f t="shared" ref="I10:I15" si="1">C10*E10*G10</f>
        <v>0</v>
      </c>
      <c r="J10" s="10"/>
      <c r="K10" s="11">
        <f>SUM(I10,J10)</f>
        <v>0</v>
      </c>
      <c r="L10" s="28"/>
      <c r="T10" s="86"/>
    </row>
    <row r="11" spans="1:20" ht="15" customHeight="1">
      <c r="A11" s="8"/>
      <c r="B11" s="9"/>
      <c r="C11" s="58"/>
      <c r="D11" s="46" t="s">
        <v>15</v>
      </c>
      <c r="E11" s="9"/>
      <c r="F11" s="46" t="s">
        <v>15</v>
      </c>
      <c r="G11" s="9"/>
      <c r="H11" s="46" t="s">
        <v>16</v>
      </c>
      <c r="I11" s="10">
        <f t="shared" si="1"/>
        <v>0</v>
      </c>
      <c r="J11" s="10"/>
      <c r="K11" s="11">
        <f t="shared" ref="K11:K15" si="2">SUM(I11,J11)</f>
        <v>0</v>
      </c>
      <c r="L11" s="28"/>
      <c r="T11" s="86"/>
    </row>
    <row r="12" spans="1:20" ht="15" customHeight="1">
      <c r="A12" s="8"/>
      <c r="B12" s="9"/>
      <c r="C12" s="58"/>
      <c r="D12" s="46" t="s">
        <v>15</v>
      </c>
      <c r="E12" s="9"/>
      <c r="F12" s="46" t="s">
        <v>15</v>
      </c>
      <c r="G12" s="9"/>
      <c r="H12" s="46" t="s">
        <v>16</v>
      </c>
      <c r="I12" s="10">
        <f t="shared" si="1"/>
        <v>0</v>
      </c>
      <c r="J12" s="10"/>
      <c r="K12" s="11">
        <f t="shared" si="2"/>
        <v>0</v>
      </c>
      <c r="L12" s="28"/>
      <c r="T12" s="86"/>
    </row>
    <row r="13" spans="1:20" ht="15" customHeight="1">
      <c r="A13" s="8"/>
      <c r="B13" s="9"/>
      <c r="C13" s="58"/>
      <c r="D13" s="46" t="s">
        <v>15</v>
      </c>
      <c r="E13" s="9"/>
      <c r="F13" s="46" t="s">
        <v>15</v>
      </c>
      <c r="G13" s="9"/>
      <c r="H13" s="46" t="s">
        <v>16</v>
      </c>
      <c r="I13" s="10">
        <f t="shared" si="1"/>
        <v>0</v>
      </c>
      <c r="J13" s="10"/>
      <c r="K13" s="11">
        <f t="shared" si="2"/>
        <v>0</v>
      </c>
      <c r="L13" s="28"/>
      <c r="T13" s="86"/>
    </row>
    <row r="14" spans="1:20" ht="15" customHeight="1">
      <c r="A14" s="8"/>
      <c r="B14" s="9"/>
      <c r="C14" s="58"/>
      <c r="D14" s="46" t="s">
        <v>15</v>
      </c>
      <c r="E14" s="9"/>
      <c r="F14" s="46" t="s">
        <v>15</v>
      </c>
      <c r="G14" s="9"/>
      <c r="H14" s="46" t="s">
        <v>16</v>
      </c>
      <c r="I14" s="10">
        <f t="shared" si="1"/>
        <v>0</v>
      </c>
      <c r="J14" s="10"/>
      <c r="K14" s="11">
        <f t="shared" si="2"/>
        <v>0</v>
      </c>
      <c r="L14" s="28"/>
      <c r="T14" s="86"/>
    </row>
    <row r="15" spans="1:20" ht="15" customHeight="1">
      <c r="A15" s="8"/>
      <c r="B15" s="9"/>
      <c r="C15" s="58"/>
      <c r="D15" s="46" t="s">
        <v>15</v>
      </c>
      <c r="E15" s="9"/>
      <c r="F15" s="46" t="s">
        <v>15</v>
      </c>
      <c r="G15" s="9"/>
      <c r="H15" s="46" t="s">
        <v>16</v>
      </c>
      <c r="I15" s="10">
        <f t="shared" si="1"/>
        <v>0</v>
      </c>
      <c r="J15" s="10"/>
      <c r="K15" s="11">
        <f t="shared" si="2"/>
        <v>0</v>
      </c>
      <c r="L15" s="28"/>
    </row>
    <row r="16" spans="1:20" ht="30.75" customHeight="1">
      <c r="A16" s="112" t="s">
        <v>18</v>
      </c>
      <c r="B16" s="112"/>
      <c r="C16" s="57"/>
      <c r="D16" s="45"/>
      <c r="E16" s="32"/>
      <c r="F16" s="45"/>
      <c r="G16" s="32"/>
      <c r="H16" s="45"/>
      <c r="I16" s="2">
        <f>SUM(I17:I24)</f>
        <v>0</v>
      </c>
      <c r="J16" s="2">
        <f>SUM(J17:J24)</f>
        <v>0</v>
      </c>
      <c r="K16" s="2">
        <f>SUM(K17:K24)</f>
        <v>0</v>
      </c>
      <c r="L16" s="3"/>
    </row>
    <row r="17" spans="1:12" ht="15" customHeight="1">
      <c r="A17" s="8"/>
      <c r="B17" s="9"/>
      <c r="C17" s="58"/>
      <c r="D17" s="46"/>
      <c r="E17" s="9"/>
      <c r="F17" s="46"/>
      <c r="G17" s="9"/>
      <c r="H17" s="46"/>
      <c r="I17" s="10"/>
      <c r="J17" s="10"/>
      <c r="K17" s="11"/>
      <c r="L17" s="28"/>
    </row>
    <row r="18" spans="1:12" ht="15" customHeight="1">
      <c r="A18" s="8"/>
      <c r="B18" s="9"/>
      <c r="C18" s="58"/>
      <c r="D18" s="46" t="s">
        <v>15</v>
      </c>
      <c r="E18" s="9"/>
      <c r="F18" s="46" t="s">
        <v>15</v>
      </c>
      <c r="G18" s="9"/>
      <c r="H18" s="46" t="s">
        <v>16</v>
      </c>
      <c r="I18" s="10">
        <f>C18*E18*G18</f>
        <v>0</v>
      </c>
      <c r="J18" s="10"/>
      <c r="K18" s="11">
        <f t="shared" ref="K18:K24" si="3">SUM(I18,J18)</f>
        <v>0</v>
      </c>
      <c r="L18" s="28"/>
    </row>
    <row r="19" spans="1:12" ht="15" customHeight="1">
      <c r="A19" s="8"/>
      <c r="B19" s="9"/>
      <c r="C19" s="58"/>
      <c r="D19" s="46" t="s">
        <v>15</v>
      </c>
      <c r="E19" s="9"/>
      <c r="F19" s="46" t="s">
        <v>15</v>
      </c>
      <c r="G19" s="9"/>
      <c r="H19" s="46" t="s">
        <v>16</v>
      </c>
      <c r="I19" s="10">
        <f>C19*E19*G19</f>
        <v>0</v>
      </c>
      <c r="J19" s="10"/>
      <c r="K19" s="11">
        <f t="shared" si="3"/>
        <v>0</v>
      </c>
      <c r="L19" s="28"/>
    </row>
    <row r="20" spans="1:12" ht="15" customHeight="1">
      <c r="A20" s="8"/>
      <c r="B20" s="9"/>
      <c r="C20" s="58"/>
      <c r="D20" s="46" t="s">
        <v>15</v>
      </c>
      <c r="E20" s="9"/>
      <c r="F20" s="46" t="s">
        <v>15</v>
      </c>
      <c r="G20" s="9"/>
      <c r="H20" s="46" t="s">
        <v>16</v>
      </c>
      <c r="I20" s="10">
        <f>C20*E20*G20</f>
        <v>0</v>
      </c>
      <c r="J20" s="11"/>
      <c r="K20" s="11">
        <f t="shared" si="3"/>
        <v>0</v>
      </c>
      <c r="L20" s="28"/>
    </row>
    <row r="21" spans="1:12" ht="15" customHeight="1">
      <c r="A21" s="8"/>
      <c r="B21" s="9"/>
      <c r="C21" s="58"/>
      <c r="D21" s="46"/>
      <c r="E21" s="9"/>
      <c r="F21" s="46"/>
      <c r="G21" s="9"/>
      <c r="H21" s="46"/>
      <c r="I21" s="10"/>
      <c r="J21" s="10"/>
      <c r="K21" s="11"/>
      <c r="L21" s="28"/>
    </row>
    <row r="22" spans="1:12" ht="15" customHeight="1">
      <c r="A22" s="8"/>
      <c r="B22" s="9"/>
      <c r="C22" s="58"/>
      <c r="D22" s="46" t="s">
        <v>15</v>
      </c>
      <c r="E22" s="9"/>
      <c r="F22" s="46" t="s">
        <v>15</v>
      </c>
      <c r="G22" s="9"/>
      <c r="H22" s="46" t="s">
        <v>16</v>
      </c>
      <c r="I22" s="10">
        <f>C22*E22*G22</f>
        <v>0</v>
      </c>
      <c r="J22" s="11"/>
      <c r="K22" s="11">
        <f t="shared" si="3"/>
        <v>0</v>
      </c>
      <c r="L22" s="28"/>
    </row>
    <row r="23" spans="1:12" ht="15" customHeight="1">
      <c r="A23" s="8"/>
      <c r="B23" s="9"/>
      <c r="C23" s="58"/>
      <c r="D23" s="46" t="s">
        <v>15</v>
      </c>
      <c r="E23" s="9"/>
      <c r="F23" s="46" t="s">
        <v>15</v>
      </c>
      <c r="G23" s="9"/>
      <c r="H23" s="46" t="s">
        <v>16</v>
      </c>
      <c r="I23" s="10">
        <f>C23*E23*G23</f>
        <v>0</v>
      </c>
      <c r="J23" s="10"/>
      <c r="K23" s="11">
        <f t="shared" si="3"/>
        <v>0</v>
      </c>
      <c r="L23" s="28"/>
    </row>
    <row r="24" spans="1:12" ht="15" customHeight="1">
      <c r="A24" s="8"/>
      <c r="B24" s="9"/>
      <c r="C24" s="58"/>
      <c r="D24" s="46" t="s">
        <v>15</v>
      </c>
      <c r="E24" s="9"/>
      <c r="F24" s="46" t="s">
        <v>15</v>
      </c>
      <c r="G24" s="9"/>
      <c r="H24" s="46" t="s">
        <v>16</v>
      </c>
      <c r="I24" s="10">
        <f>C24*E24*G24</f>
        <v>0</v>
      </c>
      <c r="J24" s="10"/>
      <c r="K24" s="11">
        <f t="shared" si="3"/>
        <v>0</v>
      </c>
      <c r="L24" s="28"/>
    </row>
    <row r="25" spans="1:12" ht="15" customHeight="1">
      <c r="A25" s="112" t="s">
        <v>19</v>
      </c>
      <c r="B25" s="112"/>
      <c r="C25" s="57"/>
      <c r="D25" s="45"/>
      <c r="E25" s="32"/>
      <c r="F25" s="45"/>
      <c r="G25" s="32"/>
      <c r="H25" s="45"/>
      <c r="I25" s="2">
        <f>SUM(I26:I31)</f>
        <v>0</v>
      </c>
      <c r="J25" s="2">
        <f>SUM(J26:J31)</f>
        <v>0</v>
      </c>
      <c r="K25" s="2">
        <f>SUM(K26:K31)</f>
        <v>0</v>
      </c>
      <c r="L25" s="3"/>
    </row>
    <row r="26" spans="1:12" ht="15" customHeight="1">
      <c r="A26" s="8"/>
      <c r="B26" s="9"/>
      <c r="C26" s="58"/>
      <c r="D26" s="46" t="s">
        <v>15</v>
      </c>
      <c r="E26" s="9"/>
      <c r="F26" s="46" t="s">
        <v>15</v>
      </c>
      <c r="G26" s="9"/>
      <c r="H26" s="46" t="s">
        <v>16</v>
      </c>
      <c r="I26" s="10">
        <f t="shared" ref="I26:I31" si="4">C26*E26*G26</f>
        <v>0</v>
      </c>
      <c r="J26" s="10"/>
      <c r="K26" s="11">
        <f t="shared" ref="K26:K31" si="5">SUM(I26,J26)</f>
        <v>0</v>
      </c>
      <c r="L26" s="28"/>
    </row>
    <row r="27" spans="1:12" ht="15" customHeight="1">
      <c r="A27" s="8"/>
      <c r="B27" s="9"/>
      <c r="C27" s="58"/>
      <c r="D27" s="46" t="s">
        <v>15</v>
      </c>
      <c r="E27" s="9"/>
      <c r="F27" s="46" t="s">
        <v>15</v>
      </c>
      <c r="G27" s="9"/>
      <c r="H27" s="46" t="s">
        <v>16</v>
      </c>
      <c r="I27" s="10">
        <f t="shared" si="4"/>
        <v>0</v>
      </c>
      <c r="J27" s="10"/>
      <c r="K27" s="11">
        <f t="shared" si="5"/>
        <v>0</v>
      </c>
      <c r="L27" s="28"/>
    </row>
    <row r="28" spans="1:12" ht="15" customHeight="1">
      <c r="A28" s="8"/>
      <c r="B28" s="9"/>
      <c r="C28" s="58"/>
      <c r="D28" s="46" t="s">
        <v>15</v>
      </c>
      <c r="E28" s="9"/>
      <c r="F28" s="46" t="s">
        <v>15</v>
      </c>
      <c r="G28" s="9"/>
      <c r="H28" s="46" t="s">
        <v>16</v>
      </c>
      <c r="I28" s="10">
        <f t="shared" si="4"/>
        <v>0</v>
      </c>
      <c r="J28" s="10"/>
      <c r="K28" s="11">
        <f t="shared" si="5"/>
        <v>0</v>
      </c>
      <c r="L28" s="28"/>
    </row>
    <row r="29" spans="1:12" ht="15" customHeight="1">
      <c r="A29" s="8"/>
      <c r="B29" s="9"/>
      <c r="C29" s="58"/>
      <c r="D29" s="46" t="s">
        <v>15</v>
      </c>
      <c r="E29" s="9"/>
      <c r="F29" s="46" t="s">
        <v>15</v>
      </c>
      <c r="G29" s="9"/>
      <c r="H29" s="46" t="s">
        <v>16</v>
      </c>
      <c r="I29" s="10">
        <f t="shared" si="4"/>
        <v>0</v>
      </c>
      <c r="J29" s="10"/>
      <c r="K29" s="11">
        <f t="shared" si="5"/>
        <v>0</v>
      </c>
      <c r="L29" s="28"/>
    </row>
    <row r="30" spans="1:12" ht="15" customHeight="1">
      <c r="A30" s="8"/>
      <c r="B30" s="9"/>
      <c r="C30" s="58"/>
      <c r="D30" s="46" t="s">
        <v>15</v>
      </c>
      <c r="E30" s="9"/>
      <c r="F30" s="46" t="s">
        <v>15</v>
      </c>
      <c r="G30" s="9"/>
      <c r="H30" s="46" t="s">
        <v>16</v>
      </c>
      <c r="I30" s="10">
        <f t="shared" si="4"/>
        <v>0</v>
      </c>
      <c r="J30" s="10"/>
      <c r="K30" s="11">
        <f t="shared" si="5"/>
        <v>0</v>
      </c>
      <c r="L30" s="28"/>
    </row>
    <row r="31" spans="1:12" ht="15" customHeight="1">
      <c r="A31" s="8"/>
      <c r="B31" s="9"/>
      <c r="C31" s="58"/>
      <c r="D31" s="46" t="s">
        <v>15</v>
      </c>
      <c r="E31" s="9"/>
      <c r="F31" s="46" t="s">
        <v>15</v>
      </c>
      <c r="G31" s="9"/>
      <c r="H31" s="46" t="s">
        <v>16</v>
      </c>
      <c r="I31" s="10">
        <f t="shared" si="4"/>
        <v>0</v>
      </c>
      <c r="J31" s="10"/>
      <c r="K31" s="11">
        <f t="shared" si="5"/>
        <v>0</v>
      </c>
      <c r="L31" s="28"/>
    </row>
    <row r="32" spans="1:12" ht="15" customHeight="1">
      <c r="A32" s="112" t="s">
        <v>20</v>
      </c>
      <c r="B32" s="112"/>
      <c r="C32" s="57"/>
      <c r="D32" s="45"/>
      <c r="E32" s="32"/>
      <c r="F32" s="45"/>
      <c r="G32" s="32"/>
      <c r="H32" s="45"/>
      <c r="I32" s="2">
        <f>SUM(I33:I34)</f>
        <v>0</v>
      </c>
      <c r="J32" s="2">
        <f>SUM(J33:J34)</f>
        <v>0</v>
      </c>
      <c r="K32" s="2">
        <f>SUM(K33:K34)</f>
        <v>0</v>
      </c>
      <c r="L32" s="3"/>
    </row>
    <row r="33" spans="1:14" ht="15" customHeight="1">
      <c r="A33" s="8"/>
      <c r="B33" s="9"/>
      <c r="C33" s="58"/>
      <c r="D33" s="46" t="s">
        <v>15</v>
      </c>
      <c r="E33" s="9"/>
      <c r="F33" s="46" t="s">
        <v>15</v>
      </c>
      <c r="G33" s="9"/>
      <c r="H33" s="46" t="s">
        <v>16</v>
      </c>
      <c r="I33" s="10">
        <f>C33*E33*G33</f>
        <v>0</v>
      </c>
      <c r="J33" s="10"/>
      <c r="K33" s="11">
        <f t="shared" ref="K33:K34" si="6">SUM(I33,J33)</f>
        <v>0</v>
      </c>
      <c r="L33" s="28"/>
    </row>
    <row r="34" spans="1:14" ht="15" customHeight="1">
      <c r="A34" s="8"/>
      <c r="B34" s="9"/>
      <c r="C34" s="58"/>
      <c r="D34" s="46" t="s">
        <v>15</v>
      </c>
      <c r="E34" s="9"/>
      <c r="F34" s="46" t="s">
        <v>15</v>
      </c>
      <c r="G34" s="9"/>
      <c r="H34" s="46" t="s">
        <v>16</v>
      </c>
      <c r="I34" s="10">
        <f>C34*E34*G34</f>
        <v>0</v>
      </c>
      <c r="J34" s="10"/>
      <c r="K34" s="11">
        <f t="shared" si="6"/>
        <v>0</v>
      </c>
      <c r="L34" s="11"/>
    </row>
    <row r="35" spans="1:14" ht="15" customHeight="1">
      <c r="A35" s="114" t="s">
        <v>21</v>
      </c>
      <c r="B35" s="114"/>
      <c r="C35" s="59"/>
      <c r="D35" s="47"/>
      <c r="E35" s="36"/>
      <c r="F35" s="47"/>
      <c r="G35" s="36"/>
      <c r="H35" s="47"/>
      <c r="I35" s="29">
        <f>SUM(I36)</f>
        <v>0</v>
      </c>
      <c r="J35" s="29">
        <f>SUM(J36)</f>
        <v>0</v>
      </c>
      <c r="K35" s="29">
        <f>SUM(K36)</f>
        <v>0</v>
      </c>
      <c r="L35" s="3"/>
    </row>
    <row r="36" spans="1:14" ht="15" customHeight="1">
      <c r="A36" s="8"/>
      <c r="B36" s="30"/>
      <c r="C36" s="60"/>
      <c r="D36" s="46" t="s">
        <v>15</v>
      </c>
      <c r="E36" s="30"/>
      <c r="F36" s="46" t="s">
        <v>15</v>
      </c>
      <c r="G36" s="30"/>
      <c r="H36" s="46" t="s">
        <v>16</v>
      </c>
      <c r="I36" s="10">
        <f>C36*E36*G36</f>
        <v>0</v>
      </c>
      <c r="J36" s="31"/>
      <c r="K36" s="11">
        <f>SUM(I36,J36)</f>
        <v>0</v>
      </c>
      <c r="L36" s="28"/>
    </row>
    <row r="37" spans="1:14" ht="15" customHeight="1">
      <c r="A37" s="8"/>
      <c r="B37" s="9"/>
      <c r="C37" s="58"/>
      <c r="D37" s="46"/>
      <c r="E37" s="9"/>
      <c r="F37" s="46"/>
      <c r="G37" s="9"/>
      <c r="H37" s="46"/>
      <c r="I37" s="10"/>
      <c r="J37" s="10"/>
      <c r="K37" s="11">
        <f>SUM(J37:J37)</f>
        <v>0</v>
      </c>
    </row>
    <row r="38" spans="1:14" ht="15" customHeight="1">
      <c r="A38" s="108" t="s">
        <v>3</v>
      </c>
      <c r="B38" s="108"/>
      <c r="C38" s="61"/>
      <c r="D38" s="48"/>
      <c r="E38" s="38"/>
      <c r="F38" s="48"/>
      <c r="G38" s="38"/>
      <c r="H38" s="48"/>
      <c r="I38" s="39">
        <f>SUM(I9,I16,I25,I32,I35)</f>
        <v>0</v>
      </c>
      <c r="J38" s="39" t="e">
        <f>SUM(J9,J16,J25,J32,J35,#REF!)</f>
        <v>#REF!</v>
      </c>
      <c r="K38" s="39" t="e">
        <f>SUM(K9,K16,K25,K32,K35,#REF!)</f>
        <v>#REF!</v>
      </c>
    </row>
    <row r="39" spans="1:14" ht="15" customHeight="1">
      <c r="A39" s="109" t="s">
        <v>4</v>
      </c>
      <c r="B39" s="109"/>
      <c r="C39" s="62"/>
      <c r="D39" s="49"/>
      <c r="E39" s="34"/>
      <c r="F39" s="49"/>
      <c r="G39" s="34"/>
      <c r="H39" s="49"/>
      <c r="I39" s="3"/>
      <c r="J39" s="3"/>
      <c r="K39" s="3"/>
      <c r="N39" s="86"/>
    </row>
    <row r="40" spans="1:14" ht="15" customHeight="1">
      <c r="A40" s="110" t="s">
        <v>5</v>
      </c>
      <c r="B40" s="110"/>
      <c r="C40" s="63"/>
      <c r="D40" s="50"/>
      <c r="E40" s="35"/>
      <c r="F40" s="50"/>
      <c r="G40" s="35"/>
      <c r="H40" s="50"/>
      <c r="I40" s="4">
        <f>SUM(I38:I39)</f>
        <v>0</v>
      </c>
      <c r="J40" s="4" t="e">
        <f>SUM(J38:J39)</f>
        <v>#REF!</v>
      </c>
      <c r="K40" s="4" t="e">
        <f>SUM(I40:J40)</f>
        <v>#REF!</v>
      </c>
      <c r="N40" s="85"/>
    </row>
    <row r="41" spans="1:14" ht="31.5" customHeight="1">
      <c r="A41" s="111" t="s">
        <v>80</v>
      </c>
      <c r="B41" s="111"/>
      <c r="C41" s="111"/>
      <c r="D41" s="111"/>
      <c r="E41" s="111"/>
      <c r="F41" s="111"/>
      <c r="G41" s="111"/>
      <c r="H41" s="111"/>
      <c r="I41" s="111"/>
      <c r="J41" s="12"/>
      <c r="K41" s="7" t="s">
        <v>6</v>
      </c>
      <c r="N41" s="86"/>
    </row>
    <row r="42" spans="1:14" ht="15" customHeight="1">
      <c r="A42" s="5" t="s">
        <v>7</v>
      </c>
      <c r="B42" s="6"/>
      <c r="C42" s="56"/>
      <c r="D42" s="44"/>
      <c r="E42" s="6"/>
      <c r="F42" s="44"/>
      <c r="G42" s="6"/>
      <c r="H42" s="44"/>
      <c r="I42" s="6"/>
      <c r="J42" s="6"/>
      <c r="K42" s="13" t="e">
        <f>K40*0.2</f>
        <v>#REF!</v>
      </c>
      <c r="N42" s="86"/>
    </row>
    <row r="43" spans="1:14" ht="15" customHeight="1">
      <c r="A43" s="42" t="s">
        <v>13</v>
      </c>
      <c r="B43" s="6"/>
      <c r="C43" s="56"/>
      <c r="D43" s="44"/>
      <c r="E43" s="6"/>
      <c r="F43" s="44"/>
      <c r="G43" s="6"/>
      <c r="H43" s="44"/>
      <c r="I43" s="6"/>
      <c r="J43" s="6"/>
      <c r="K43" s="6"/>
      <c r="N43" s="86"/>
    </row>
    <row r="44" spans="1:14" ht="15" customHeight="1">
      <c r="A44" s="14" t="s">
        <v>23</v>
      </c>
      <c r="B44" s="15"/>
      <c r="C44" s="64"/>
      <c r="D44" s="51"/>
      <c r="E44" s="15"/>
      <c r="F44" s="51"/>
      <c r="G44" s="15"/>
      <c r="H44" s="51"/>
      <c r="I44" s="16"/>
      <c r="J44" s="16"/>
      <c r="K44" s="17">
        <f>I40</f>
        <v>0</v>
      </c>
      <c r="N44" s="86"/>
    </row>
    <row r="45" spans="1:14" ht="15" customHeight="1">
      <c r="A45" s="14" t="s">
        <v>24</v>
      </c>
      <c r="B45" s="15"/>
      <c r="C45" s="64"/>
      <c r="D45" s="51"/>
      <c r="E45" s="15"/>
      <c r="F45" s="51"/>
      <c r="G45" s="15"/>
      <c r="H45" s="51"/>
      <c r="I45" s="16"/>
      <c r="J45" s="16"/>
      <c r="K45" s="17">
        <f>K46+K47+K50</f>
        <v>0</v>
      </c>
      <c r="N45" s="86"/>
    </row>
    <row r="46" spans="1:14" ht="15" customHeight="1">
      <c r="A46" s="14" t="s">
        <v>25</v>
      </c>
      <c r="B46" s="15"/>
      <c r="C46" s="64"/>
      <c r="D46" s="51"/>
      <c r="E46" s="15"/>
      <c r="F46" s="51"/>
      <c r="G46" s="15"/>
      <c r="H46" s="51"/>
      <c r="I46" s="16"/>
      <c r="J46" s="16"/>
      <c r="K46" s="17">
        <v>0</v>
      </c>
    </row>
    <row r="47" spans="1:14" ht="15" customHeight="1">
      <c r="A47" s="18" t="s">
        <v>81</v>
      </c>
      <c r="B47" s="19"/>
      <c r="C47" s="65"/>
      <c r="D47" s="52"/>
      <c r="E47" s="19"/>
      <c r="F47" s="52"/>
      <c r="G47" s="19"/>
      <c r="H47" s="52"/>
      <c r="I47" s="20"/>
      <c r="J47" s="20"/>
      <c r="K47" s="21">
        <v>0</v>
      </c>
    </row>
    <row r="48" spans="1:14" ht="15" customHeight="1">
      <c r="A48" s="22"/>
      <c r="B48" s="113"/>
      <c r="C48" s="113"/>
      <c r="D48" s="113"/>
      <c r="E48" s="113"/>
      <c r="F48" s="113"/>
      <c r="G48" s="113"/>
      <c r="H48" s="113"/>
      <c r="I48" s="113"/>
      <c r="J48" s="113"/>
      <c r="K48" s="23"/>
    </row>
    <row r="49" spans="1:11" ht="15" customHeight="1">
      <c r="A49" s="24"/>
      <c r="B49" s="115" t="s">
        <v>8</v>
      </c>
      <c r="C49" s="115"/>
      <c r="D49" s="115"/>
      <c r="E49" s="115"/>
      <c r="F49" s="115"/>
      <c r="G49" s="115"/>
      <c r="H49" s="115"/>
      <c r="I49" s="115"/>
      <c r="J49" s="115"/>
      <c r="K49" s="25"/>
    </row>
    <row r="50" spans="1:11" ht="15" customHeight="1">
      <c r="A50" s="14" t="s">
        <v>27</v>
      </c>
      <c r="B50" s="15"/>
      <c r="C50" s="64"/>
      <c r="D50" s="51"/>
      <c r="E50" s="15"/>
      <c r="F50" s="51"/>
      <c r="G50" s="15"/>
      <c r="H50" s="51"/>
      <c r="I50" s="16"/>
      <c r="J50" s="16"/>
      <c r="K50" s="17">
        <v>0</v>
      </c>
    </row>
    <row r="51" spans="1:11" ht="15" customHeight="1">
      <c r="A51" s="106" t="s">
        <v>5</v>
      </c>
      <c r="B51" s="107"/>
      <c r="C51" s="66"/>
      <c r="D51" s="53"/>
      <c r="E51" s="33"/>
      <c r="F51" s="53"/>
      <c r="G51" s="33"/>
      <c r="H51" s="53"/>
      <c r="I51" s="26"/>
      <c r="J51" s="26"/>
      <c r="K51" s="27">
        <f>K44+K45</f>
        <v>0</v>
      </c>
    </row>
    <row r="53" spans="1:11">
      <c r="B53" s="86" t="s">
        <v>40</v>
      </c>
    </row>
    <row r="54" spans="1:11">
      <c r="B54" s="85" t="s">
        <v>34</v>
      </c>
    </row>
    <row r="55" spans="1:11">
      <c r="B55" s="86" t="s">
        <v>35</v>
      </c>
    </row>
    <row r="56" spans="1:11">
      <c r="B56" s="86" t="s">
        <v>36</v>
      </c>
    </row>
    <row r="57" spans="1:11">
      <c r="B57" s="86" t="s">
        <v>37</v>
      </c>
    </row>
    <row r="58" spans="1:11">
      <c r="B58" s="86" t="s">
        <v>38</v>
      </c>
    </row>
    <row r="59" spans="1:11">
      <c r="B59" s="86" t="s">
        <v>39</v>
      </c>
    </row>
  </sheetData>
  <mergeCells count="23">
    <mergeCell ref="A1:L1"/>
    <mergeCell ref="A51:B51"/>
    <mergeCell ref="A38:B38"/>
    <mergeCell ref="A39:B39"/>
    <mergeCell ref="A40:B40"/>
    <mergeCell ref="A41:I41"/>
    <mergeCell ref="A25:B25"/>
    <mergeCell ref="B48:J48"/>
    <mergeCell ref="A32:B32"/>
    <mergeCell ref="A35:B35"/>
    <mergeCell ref="B49:J49"/>
    <mergeCell ref="A16:B16"/>
    <mergeCell ref="A9:B9"/>
    <mergeCell ref="A2:L2"/>
    <mergeCell ref="A3:L3"/>
    <mergeCell ref="I7:I8"/>
    <mergeCell ref="A4:L4"/>
    <mergeCell ref="J7:J8"/>
    <mergeCell ref="K7:K8"/>
    <mergeCell ref="L7:L8"/>
    <mergeCell ref="A7:H7"/>
    <mergeCell ref="A8:B8"/>
    <mergeCell ref="E8:G8"/>
  </mergeCells>
  <phoneticPr fontId="2" type="noConversion"/>
  <dataValidations count="1">
    <dataValidation type="list" allowBlank="1" showInputMessage="1" showErrorMessage="1" sqref="L6" xr:uid="{56A4301D-8451-4D77-9B44-5C879B7EB4E0}">
      <formula1>B54:B59</formula1>
    </dataValidation>
  </dataValidations>
  <pageMargins left="0.70866141732283472" right="0.51181102362204722" top="0.9055118110236221" bottom="0.31496062992125984" header="0.39370078740157483" footer="0.51181102362204722"/>
  <pageSetup paperSize="8" scale="71" orientation="landscape" r:id="rId1"/>
  <headerFooter alignWithMargins="0">
    <oddHeader>&amp;L&amp;"ＭＳ Ｐゴシック,標準"&amp;8国際交流基金日ASEANグローバル・パートナーシップ強化助成（GP-WJ）予算書フォーム（2026年度）</oddHeader>
  </headerFooter>
  <colBreaks count="1" manualBreakCount="1">
    <brk id="12" max="1048575" man="1"/>
  </colBreaks>
  <drawing r:id="rId2"/>
  <legacyDrawing r:id="rId3"/>
  <oleObjects>
    <mc:AlternateContent xmlns:mc="http://schemas.openxmlformats.org/markup-compatibility/2006">
      <mc:Choice Requires="x14">
        <oleObject progId="Document" shapeId="1025" r:id="rId4">
          <objectPr defaultSize="0" autoPict="0" r:id="rId5">
            <anchor moveWithCells="1">
              <from>
                <xdr:col>13</xdr:col>
                <xdr:colOff>95250</xdr:colOff>
                <xdr:row>6</xdr:row>
                <xdr:rowOff>85725</xdr:rowOff>
              </from>
              <to>
                <xdr:col>16</xdr:col>
                <xdr:colOff>542925</xdr:colOff>
                <xdr:row>27</xdr:row>
                <xdr:rowOff>133350</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sheetPr>
    <pageSetUpPr fitToPage="1"/>
  </sheetPr>
  <dimension ref="A1:N57"/>
  <sheetViews>
    <sheetView zoomScale="68" zoomScaleNormal="68" zoomScaleSheetLayoutView="100" workbookViewId="0">
      <selection activeCell="N19" sqref="N19"/>
    </sheetView>
  </sheetViews>
  <sheetFormatPr defaultRowHeight="12.75"/>
  <cols>
    <col min="1" max="1" width="2.5703125" customWidth="1"/>
    <col min="2" max="2" width="50.42578125" customWidth="1"/>
    <col min="3" max="3" width="13.7109375" customWidth="1"/>
    <col min="4" max="4" width="5" customWidth="1"/>
    <col min="5" max="5" width="15.7109375" customWidth="1"/>
    <col min="6" max="6" width="4.5703125" customWidth="1"/>
    <col min="7" max="7" width="15.28515625" customWidth="1"/>
    <col min="8" max="8" width="6" customWidth="1"/>
    <col min="9" max="9" width="17" customWidth="1"/>
    <col min="10" max="10" width="15.5703125" customWidth="1"/>
    <col min="11" max="11" width="13.7109375" customWidth="1"/>
    <col min="12" max="12" width="25.7109375" customWidth="1"/>
    <col min="14" max="14" width="30" customWidth="1"/>
  </cols>
  <sheetData>
    <row r="1" spans="1:13" ht="27.75" customHeight="1">
      <c r="A1" s="119" t="s">
        <v>33</v>
      </c>
      <c r="B1" s="119"/>
      <c r="C1" s="119"/>
      <c r="D1" s="119"/>
      <c r="E1" s="119"/>
      <c r="F1" s="119"/>
      <c r="G1" s="119"/>
      <c r="H1" s="119"/>
      <c r="I1" s="119"/>
      <c r="J1" s="119"/>
      <c r="K1" s="119"/>
      <c r="L1" s="119"/>
    </row>
    <row r="2" spans="1:13" ht="19.5" customHeight="1">
      <c r="A2" s="116" t="s">
        <v>53</v>
      </c>
      <c r="B2" s="117"/>
      <c r="C2" s="117"/>
      <c r="D2" s="117"/>
      <c r="E2" s="117"/>
      <c r="F2" s="117"/>
      <c r="G2" s="117"/>
      <c r="H2" s="117"/>
      <c r="I2" s="117"/>
      <c r="J2" s="117"/>
      <c r="K2" s="117"/>
      <c r="L2" s="118"/>
    </row>
    <row r="3" spans="1:13" ht="21.75" customHeight="1">
      <c r="A3" s="116" t="s">
        <v>30</v>
      </c>
      <c r="B3" s="117"/>
      <c r="C3" s="117"/>
      <c r="D3" s="117"/>
      <c r="E3" s="117"/>
      <c r="F3" s="117"/>
      <c r="G3" s="117"/>
      <c r="H3" s="117"/>
      <c r="I3" s="117"/>
      <c r="J3" s="117"/>
      <c r="K3" s="117"/>
      <c r="L3" s="118"/>
    </row>
    <row r="4" spans="1:13" ht="35.25" customHeight="1">
      <c r="A4" s="120" t="s">
        <v>29</v>
      </c>
      <c r="B4" s="120"/>
      <c r="C4" s="120"/>
      <c r="D4" s="120"/>
      <c r="E4" s="120"/>
      <c r="F4" s="120"/>
      <c r="G4" s="120"/>
      <c r="H4" s="120"/>
      <c r="I4" s="120"/>
      <c r="J4" s="120"/>
      <c r="K4" s="120"/>
      <c r="L4" s="120"/>
      <c r="M4" s="71"/>
    </row>
    <row r="5" spans="1:13" ht="24.75" customHeight="1">
      <c r="A5" s="41" t="s">
        <v>12</v>
      </c>
      <c r="B5" s="6"/>
      <c r="C5" s="56"/>
      <c r="D5" s="44"/>
      <c r="E5" s="6"/>
      <c r="F5" s="44"/>
      <c r="G5" s="6"/>
      <c r="H5" s="44"/>
      <c r="I5" s="6"/>
      <c r="J5" s="6"/>
      <c r="K5" s="84" t="s">
        <v>9</v>
      </c>
      <c r="L5" s="83" t="s">
        <v>34</v>
      </c>
    </row>
    <row r="6" spans="1:13" ht="36.75" customHeight="1">
      <c r="A6" s="99" t="s">
        <v>31</v>
      </c>
      <c r="B6" s="100"/>
      <c r="C6" s="100"/>
      <c r="D6" s="100"/>
      <c r="E6" s="100"/>
      <c r="F6" s="100"/>
      <c r="G6" s="100"/>
      <c r="H6" s="101"/>
      <c r="I6" s="97" t="s">
        <v>10</v>
      </c>
      <c r="J6" s="97" t="s">
        <v>11</v>
      </c>
      <c r="K6" s="97" t="s">
        <v>1</v>
      </c>
      <c r="L6" s="97" t="s">
        <v>2</v>
      </c>
    </row>
    <row r="7" spans="1:13" ht="33" customHeight="1">
      <c r="A7" s="102" t="s">
        <v>17</v>
      </c>
      <c r="B7" s="102"/>
      <c r="C7" s="78" t="s">
        <v>0</v>
      </c>
      <c r="D7" s="68"/>
      <c r="E7" s="103" t="s">
        <v>78</v>
      </c>
      <c r="F7" s="104"/>
      <c r="G7" s="104"/>
      <c r="H7" s="68"/>
      <c r="I7" s="98"/>
      <c r="J7" s="98"/>
      <c r="K7" s="98"/>
      <c r="L7" s="98"/>
    </row>
    <row r="8" spans="1:13" ht="40.5" customHeight="1">
      <c r="A8" s="112" t="s">
        <v>28</v>
      </c>
      <c r="B8" s="112"/>
      <c r="C8" s="57"/>
      <c r="D8" s="45"/>
      <c r="E8" s="77"/>
      <c r="F8" s="45"/>
      <c r="G8" s="77"/>
      <c r="H8" s="45"/>
      <c r="I8" s="2">
        <f>SUM(I9:I12)</f>
        <v>1720000</v>
      </c>
      <c r="J8" s="2">
        <f>SUM(J9:J12)</f>
        <v>380000</v>
      </c>
      <c r="K8" s="2">
        <f>SUM(K9:K12)</f>
        <v>2100000</v>
      </c>
      <c r="L8" s="3"/>
    </row>
    <row r="9" spans="1:13" ht="15" customHeight="1">
      <c r="A9" s="8"/>
      <c r="B9" s="9" t="s">
        <v>67</v>
      </c>
      <c r="C9" s="58">
        <v>20000</v>
      </c>
      <c r="D9" s="46" t="s">
        <v>15</v>
      </c>
      <c r="E9" s="9">
        <v>30</v>
      </c>
      <c r="F9" s="46" t="s">
        <v>15</v>
      </c>
      <c r="G9" s="9">
        <v>1</v>
      </c>
      <c r="H9" s="46" t="s">
        <v>16</v>
      </c>
      <c r="I9" s="10">
        <f>C9*E9*G9</f>
        <v>600000</v>
      </c>
      <c r="J9" s="10"/>
      <c r="K9" s="11">
        <f>SUM(I9,J9)</f>
        <v>600000</v>
      </c>
      <c r="L9" s="92" t="s">
        <v>57</v>
      </c>
    </row>
    <row r="10" spans="1:13" ht="15" customHeight="1">
      <c r="A10" s="8"/>
      <c r="B10" s="9" t="s">
        <v>49</v>
      </c>
      <c r="C10" s="58">
        <v>10000</v>
      </c>
      <c r="D10" s="46" t="s">
        <v>15</v>
      </c>
      <c r="E10" s="9">
        <v>40</v>
      </c>
      <c r="F10" s="46" t="s">
        <v>15</v>
      </c>
      <c r="G10" s="9">
        <v>2</v>
      </c>
      <c r="H10" s="46" t="s">
        <v>16</v>
      </c>
      <c r="I10" s="10">
        <f>C10*E10*G10</f>
        <v>800000</v>
      </c>
      <c r="J10" s="10">
        <v>200000</v>
      </c>
      <c r="K10" s="11">
        <f t="shared" ref="K10:K12" si="0">SUM(I10,J10)</f>
        <v>1000000</v>
      </c>
      <c r="L10" s="92" t="s">
        <v>61</v>
      </c>
    </row>
    <row r="11" spans="1:13" ht="30.4" customHeight="1">
      <c r="A11" s="8"/>
      <c r="B11" s="9" t="s">
        <v>76</v>
      </c>
      <c r="C11" s="58">
        <v>80000</v>
      </c>
      <c r="D11" s="46" t="s">
        <v>15</v>
      </c>
      <c r="E11" s="9">
        <v>1</v>
      </c>
      <c r="F11" s="46" t="s">
        <v>15</v>
      </c>
      <c r="G11" s="9">
        <v>1</v>
      </c>
      <c r="H11" s="46" t="s">
        <v>16</v>
      </c>
      <c r="I11" s="10">
        <f>C11*E11*G11</f>
        <v>80000</v>
      </c>
      <c r="J11" s="10">
        <v>120000</v>
      </c>
      <c r="K11" s="11">
        <f t="shared" si="0"/>
        <v>200000</v>
      </c>
      <c r="L11" s="93" t="s">
        <v>58</v>
      </c>
    </row>
    <row r="12" spans="1:13" ht="15" customHeight="1">
      <c r="A12" s="8"/>
      <c r="B12" s="9" t="s">
        <v>45</v>
      </c>
      <c r="C12" s="58">
        <v>60000</v>
      </c>
      <c r="D12" s="46" t="s">
        <v>15</v>
      </c>
      <c r="E12" s="9">
        <v>2</v>
      </c>
      <c r="F12" s="46" t="s">
        <v>15</v>
      </c>
      <c r="G12" s="9">
        <v>2</v>
      </c>
      <c r="H12" s="46" t="s">
        <v>16</v>
      </c>
      <c r="I12" s="10">
        <f>C12*E12*G12</f>
        <v>240000</v>
      </c>
      <c r="J12" s="10">
        <v>60000</v>
      </c>
      <c r="K12" s="11">
        <f t="shared" si="0"/>
        <v>300000</v>
      </c>
      <c r="L12" s="93" t="s">
        <v>66</v>
      </c>
    </row>
    <row r="13" spans="1:13" ht="39" customHeight="1">
      <c r="A13" s="112" t="s">
        <v>18</v>
      </c>
      <c r="B13" s="112"/>
      <c r="C13" s="57"/>
      <c r="D13" s="45"/>
      <c r="E13" s="77"/>
      <c r="F13" s="45"/>
      <c r="G13" s="77"/>
      <c r="H13" s="45"/>
      <c r="I13" s="2">
        <f>SUM(I14:I22)</f>
        <v>1374000</v>
      </c>
      <c r="J13" s="2">
        <f>SUM(J14:J22)</f>
        <v>152000</v>
      </c>
      <c r="K13" s="2">
        <f>SUM(K14:K22)</f>
        <v>1526000</v>
      </c>
      <c r="L13" s="3"/>
    </row>
    <row r="14" spans="1:13" ht="15" customHeight="1">
      <c r="A14" s="8"/>
      <c r="B14" s="9" t="s">
        <v>41</v>
      </c>
      <c r="C14" s="58"/>
      <c r="D14" s="46"/>
      <c r="E14" s="9"/>
      <c r="F14" s="46"/>
      <c r="G14" s="9"/>
      <c r="H14" s="46"/>
      <c r="I14" s="10"/>
      <c r="J14" s="10"/>
      <c r="K14" s="11"/>
      <c r="L14" s="28"/>
    </row>
    <row r="15" spans="1:13" ht="24.4" customHeight="1">
      <c r="A15" s="8"/>
      <c r="B15" s="9" t="s">
        <v>68</v>
      </c>
      <c r="C15" s="58">
        <v>180000</v>
      </c>
      <c r="D15" s="46" t="s">
        <v>15</v>
      </c>
      <c r="E15" s="9">
        <v>2</v>
      </c>
      <c r="F15" s="46" t="s">
        <v>15</v>
      </c>
      <c r="G15" s="9">
        <v>1</v>
      </c>
      <c r="H15" s="46" t="s">
        <v>16</v>
      </c>
      <c r="I15" s="10">
        <f>C15*E15*G15</f>
        <v>360000</v>
      </c>
      <c r="J15" s="10">
        <v>60000</v>
      </c>
      <c r="K15" s="11">
        <f t="shared" ref="K15:K22" si="1">SUM(I15,J15)</f>
        <v>420000</v>
      </c>
      <c r="L15" s="95" t="s">
        <v>63</v>
      </c>
    </row>
    <row r="16" spans="1:13" ht="15" customHeight="1">
      <c r="A16" s="8"/>
      <c r="B16" s="9" t="s">
        <v>69</v>
      </c>
      <c r="C16" s="58">
        <v>160000</v>
      </c>
      <c r="D16" s="46" t="s">
        <v>15</v>
      </c>
      <c r="E16" s="9">
        <v>2</v>
      </c>
      <c r="F16" s="46" t="s">
        <v>15</v>
      </c>
      <c r="G16" s="9">
        <v>1</v>
      </c>
      <c r="H16" s="46" t="s">
        <v>16</v>
      </c>
      <c r="I16" s="10">
        <f>C16*E16*G16</f>
        <v>320000</v>
      </c>
      <c r="J16" s="10">
        <v>60000</v>
      </c>
      <c r="K16" s="11">
        <f t="shared" si="1"/>
        <v>380000</v>
      </c>
      <c r="L16" s="94" t="s">
        <v>62</v>
      </c>
    </row>
    <row r="17" spans="1:12" ht="15" customHeight="1">
      <c r="A17" s="8"/>
      <c r="B17" s="9" t="s">
        <v>42</v>
      </c>
      <c r="C17" s="58">
        <v>3000</v>
      </c>
      <c r="D17" s="46" t="s">
        <v>15</v>
      </c>
      <c r="E17" s="9">
        <v>2</v>
      </c>
      <c r="F17" s="46" t="s">
        <v>15</v>
      </c>
      <c r="G17" s="9">
        <v>4</v>
      </c>
      <c r="H17" s="46" t="s">
        <v>16</v>
      </c>
      <c r="I17" s="10">
        <f>C17*E17*G17</f>
        <v>24000</v>
      </c>
      <c r="J17" s="10"/>
      <c r="K17" s="11">
        <f t="shared" ref="K17:K19" si="2">SUM(I17,J17)</f>
        <v>24000</v>
      </c>
      <c r="L17" s="28"/>
    </row>
    <row r="18" spans="1:12" ht="15" customHeight="1">
      <c r="A18" s="8"/>
      <c r="B18" s="9" t="s">
        <v>43</v>
      </c>
      <c r="C18" s="58"/>
      <c r="D18" s="46"/>
      <c r="E18" s="9"/>
      <c r="F18" s="46"/>
      <c r="G18" s="9"/>
      <c r="H18" s="46"/>
      <c r="I18" s="10"/>
      <c r="J18" s="11"/>
      <c r="K18" s="11"/>
      <c r="L18" s="28"/>
    </row>
    <row r="19" spans="1:12" ht="15" customHeight="1">
      <c r="A19" s="8"/>
      <c r="B19" s="9" t="s">
        <v>70</v>
      </c>
      <c r="C19" s="58">
        <v>12000</v>
      </c>
      <c r="D19" s="46" t="s">
        <v>15</v>
      </c>
      <c r="E19" s="9">
        <v>2</v>
      </c>
      <c r="F19" s="46" t="s">
        <v>15</v>
      </c>
      <c r="G19" s="9">
        <v>6</v>
      </c>
      <c r="H19" s="46" t="s">
        <v>16</v>
      </c>
      <c r="I19" s="10">
        <f>C19*E19*G19</f>
        <v>144000</v>
      </c>
      <c r="J19" s="10"/>
      <c r="K19" s="11">
        <f t="shared" si="2"/>
        <v>144000</v>
      </c>
      <c r="L19" s="28"/>
    </row>
    <row r="20" spans="1:12" ht="15" customHeight="1">
      <c r="A20" s="8"/>
      <c r="B20" s="9" t="s">
        <v>71</v>
      </c>
      <c r="C20" s="58">
        <v>20000</v>
      </c>
      <c r="D20" s="46" t="s">
        <v>15</v>
      </c>
      <c r="E20" s="9">
        <v>2</v>
      </c>
      <c r="F20" s="46" t="s">
        <v>15</v>
      </c>
      <c r="G20" s="9">
        <v>4</v>
      </c>
      <c r="H20" s="46" t="s">
        <v>16</v>
      </c>
      <c r="I20" s="10">
        <f>C20*E20*G20</f>
        <v>160000</v>
      </c>
      <c r="J20" s="10"/>
      <c r="K20" s="11">
        <f t="shared" si="1"/>
        <v>160000</v>
      </c>
      <c r="L20" s="28"/>
    </row>
    <row r="21" spans="1:12" ht="15" customHeight="1">
      <c r="A21" s="8"/>
      <c r="B21" s="9" t="s">
        <v>72</v>
      </c>
      <c r="C21" s="58">
        <v>15000</v>
      </c>
      <c r="D21" s="46" t="s">
        <v>15</v>
      </c>
      <c r="E21" s="9">
        <v>3</v>
      </c>
      <c r="F21" s="46" t="s">
        <v>15</v>
      </c>
      <c r="G21" s="9">
        <v>6</v>
      </c>
      <c r="H21" s="46" t="s">
        <v>16</v>
      </c>
      <c r="I21" s="10">
        <f>C21*E21*G21</f>
        <v>270000</v>
      </c>
      <c r="J21" s="10"/>
      <c r="K21" s="11">
        <f t="shared" si="1"/>
        <v>270000</v>
      </c>
      <c r="L21" s="28"/>
    </row>
    <row r="22" spans="1:12" ht="15" customHeight="1">
      <c r="A22" s="8"/>
      <c r="B22" s="9" t="s">
        <v>77</v>
      </c>
      <c r="C22" s="58">
        <v>4000</v>
      </c>
      <c r="D22" s="46" t="s">
        <v>15</v>
      </c>
      <c r="E22" s="9">
        <v>6</v>
      </c>
      <c r="F22" s="46" t="s">
        <v>15</v>
      </c>
      <c r="G22" s="9">
        <v>4</v>
      </c>
      <c r="H22" s="46" t="s">
        <v>16</v>
      </c>
      <c r="I22" s="10">
        <f>C22*E22*G22</f>
        <v>96000</v>
      </c>
      <c r="J22" s="10">
        <v>32000</v>
      </c>
      <c r="K22" s="11">
        <f t="shared" si="1"/>
        <v>128000</v>
      </c>
      <c r="L22" s="28"/>
    </row>
    <row r="23" spans="1:12" ht="15" customHeight="1">
      <c r="A23" s="112" t="s">
        <v>19</v>
      </c>
      <c r="B23" s="112"/>
      <c r="C23" s="57"/>
      <c r="D23" s="45"/>
      <c r="E23" s="77"/>
      <c r="F23" s="45"/>
      <c r="G23" s="77"/>
      <c r="H23" s="45"/>
      <c r="I23" s="2">
        <f>SUM(I24:I27)</f>
        <v>487000</v>
      </c>
      <c r="J23" s="2">
        <f>SUM(J24:J28)</f>
        <v>460000</v>
      </c>
      <c r="K23" s="2">
        <f>SUM(K24:K27)</f>
        <v>547000</v>
      </c>
      <c r="L23" s="3"/>
    </row>
    <row r="24" spans="1:12" ht="15" customHeight="1">
      <c r="A24" s="8"/>
      <c r="B24" s="9" t="s">
        <v>44</v>
      </c>
      <c r="C24" s="58">
        <v>150000</v>
      </c>
      <c r="D24" s="46" t="s">
        <v>15</v>
      </c>
      <c r="E24" s="9">
        <v>2</v>
      </c>
      <c r="F24" s="46" t="s">
        <v>15</v>
      </c>
      <c r="G24" s="9">
        <v>1</v>
      </c>
      <c r="H24" s="46" t="s">
        <v>16</v>
      </c>
      <c r="I24" s="10">
        <f>C24*E24*G24</f>
        <v>300000</v>
      </c>
      <c r="J24" s="10"/>
      <c r="K24" s="11">
        <f t="shared" ref="K24:K28" si="3">SUM(I24,J24)</f>
        <v>300000</v>
      </c>
      <c r="L24" s="92" t="s">
        <v>59</v>
      </c>
    </row>
    <row r="25" spans="1:12" ht="15" customHeight="1">
      <c r="A25" s="8"/>
      <c r="B25" s="9" t="s">
        <v>47</v>
      </c>
      <c r="C25" s="58">
        <v>70000</v>
      </c>
      <c r="D25" s="46" t="s">
        <v>15</v>
      </c>
      <c r="E25" s="9">
        <v>2</v>
      </c>
      <c r="F25" s="46" t="s">
        <v>15</v>
      </c>
      <c r="G25" s="9">
        <v>1</v>
      </c>
      <c r="H25" s="46" t="s">
        <v>16</v>
      </c>
      <c r="I25" s="10">
        <f>C25*E25*G25</f>
        <v>140000</v>
      </c>
      <c r="J25" s="10">
        <v>60000</v>
      </c>
      <c r="K25" s="11">
        <f t="shared" si="3"/>
        <v>200000</v>
      </c>
      <c r="L25" s="94" t="s">
        <v>65</v>
      </c>
    </row>
    <row r="26" spans="1:12" ht="15" customHeight="1">
      <c r="A26" s="8"/>
      <c r="B26" s="9" t="s">
        <v>46</v>
      </c>
      <c r="C26" s="58">
        <v>150</v>
      </c>
      <c r="D26" s="46" t="s">
        <v>15</v>
      </c>
      <c r="E26" s="9">
        <v>100</v>
      </c>
      <c r="F26" s="46" t="s">
        <v>15</v>
      </c>
      <c r="G26" s="9">
        <v>1</v>
      </c>
      <c r="H26" s="46" t="s">
        <v>16</v>
      </c>
      <c r="I26" s="10">
        <f>C26*E26*G26</f>
        <v>15000</v>
      </c>
      <c r="J26" s="10"/>
      <c r="K26" s="11">
        <f t="shared" si="3"/>
        <v>15000</v>
      </c>
      <c r="L26" s="94" t="s">
        <v>65</v>
      </c>
    </row>
    <row r="27" spans="1:12" ht="26.25" customHeight="1">
      <c r="A27" s="8"/>
      <c r="B27" s="9" t="s">
        <v>48</v>
      </c>
      <c r="C27" s="58">
        <v>200</v>
      </c>
      <c r="D27" s="46" t="s">
        <v>15</v>
      </c>
      <c r="E27" s="9">
        <v>2</v>
      </c>
      <c r="F27" s="46" t="s">
        <v>15</v>
      </c>
      <c r="G27" s="9">
        <v>80</v>
      </c>
      <c r="H27" s="46" t="s">
        <v>16</v>
      </c>
      <c r="I27" s="10">
        <f>C27*E27*G27</f>
        <v>32000</v>
      </c>
      <c r="J27" s="10"/>
      <c r="K27" s="11">
        <f t="shared" si="3"/>
        <v>32000</v>
      </c>
      <c r="L27" s="93" t="s">
        <v>64</v>
      </c>
    </row>
    <row r="28" spans="1:12" ht="26.25" customHeight="1">
      <c r="A28" s="8"/>
      <c r="B28" s="9" t="s">
        <v>50</v>
      </c>
      <c r="C28" s="58">
        <v>0</v>
      </c>
      <c r="D28" s="46" t="s">
        <v>15</v>
      </c>
      <c r="E28" s="9">
        <v>0</v>
      </c>
      <c r="F28" s="46" t="s">
        <v>15</v>
      </c>
      <c r="G28" s="9">
        <v>0</v>
      </c>
      <c r="H28" s="46" t="s">
        <v>16</v>
      </c>
      <c r="I28" s="88">
        <f>C28*E28*G28</f>
        <v>0</v>
      </c>
      <c r="J28" s="10">
        <v>400000</v>
      </c>
      <c r="K28" s="11">
        <f t="shared" si="3"/>
        <v>400000</v>
      </c>
      <c r="L28" s="93"/>
    </row>
    <row r="29" spans="1:12" ht="15" customHeight="1">
      <c r="A29" s="112" t="s">
        <v>20</v>
      </c>
      <c r="B29" s="112"/>
      <c r="C29" s="57"/>
      <c r="D29" s="45"/>
      <c r="E29" s="77"/>
      <c r="F29" s="45"/>
      <c r="G29" s="77"/>
      <c r="H29" s="45"/>
      <c r="I29" s="2">
        <f>SUM(I30:I31)</f>
        <v>410000</v>
      </c>
      <c r="J29" s="2">
        <f>SUM(J30:J31)</f>
        <v>40000</v>
      </c>
      <c r="K29" s="2">
        <f>SUM(K30:K31)</f>
        <v>450000</v>
      </c>
      <c r="L29" s="3"/>
    </row>
    <row r="30" spans="1:12" ht="15" customHeight="1">
      <c r="A30" s="8"/>
      <c r="B30" s="9" t="s">
        <v>73</v>
      </c>
      <c r="C30" s="58">
        <v>500</v>
      </c>
      <c r="D30" s="46" t="s">
        <v>15</v>
      </c>
      <c r="E30" s="9">
        <v>700</v>
      </c>
      <c r="F30" s="46" t="s">
        <v>15</v>
      </c>
      <c r="G30" s="9">
        <v>1</v>
      </c>
      <c r="H30" s="46" t="s">
        <v>16</v>
      </c>
      <c r="I30" s="10">
        <f>C30*E30*G30</f>
        <v>350000</v>
      </c>
      <c r="J30" s="10"/>
      <c r="K30" s="11">
        <f t="shared" ref="K30:K31" si="4">SUM(I30,J30)</f>
        <v>350000</v>
      </c>
      <c r="L30" s="28"/>
    </row>
    <row r="31" spans="1:12" ht="15" customHeight="1">
      <c r="A31" s="8"/>
      <c r="B31" s="9" t="s">
        <v>74</v>
      </c>
      <c r="C31" s="58">
        <v>3000</v>
      </c>
      <c r="D31" s="46" t="s">
        <v>15</v>
      </c>
      <c r="E31" s="9">
        <v>20</v>
      </c>
      <c r="F31" s="46" t="s">
        <v>15</v>
      </c>
      <c r="G31" s="9">
        <v>1</v>
      </c>
      <c r="H31" s="46" t="s">
        <v>16</v>
      </c>
      <c r="I31" s="10">
        <f>C31*E31*G31</f>
        <v>60000</v>
      </c>
      <c r="J31" s="10">
        <v>40000</v>
      </c>
      <c r="K31" s="11">
        <f t="shared" si="4"/>
        <v>100000</v>
      </c>
      <c r="L31" s="11"/>
    </row>
    <row r="32" spans="1:12" ht="15" customHeight="1">
      <c r="A32" s="114" t="s">
        <v>21</v>
      </c>
      <c r="B32" s="114"/>
      <c r="C32" s="59"/>
      <c r="D32" s="47"/>
      <c r="E32" s="82"/>
      <c r="F32" s="47"/>
      <c r="G32" s="82"/>
      <c r="H32" s="47"/>
      <c r="I32" s="29">
        <f>SUM(I33:I34)</f>
        <v>10000</v>
      </c>
      <c r="J32" s="29">
        <f t="shared" ref="J32:K32" si="5">SUM(J33:J34)</f>
        <v>120000</v>
      </c>
      <c r="K32" s="29">
        <f t="shared" si="5"/>
        <v>130000</v>
      </c>
      <c r="L32" s="3"/>
    </row>
    <row r="33" spans="1:14" ht="15" customHeight="1">
      <c r="A33" s="8"/>
      <c r="B33" s="30" t="s">
        <v>75</v>
      </c>
      <c r="C33" s="60">
        <v>5000</v>
      </c>
      <c r="D33" s="46" t="s">
        <v>15</v>
      </c>
      <c r="E33" s="30">
        <v>2</v>
      </c>
      <c r="F33" s="46" t="s">
        <v>15</v>
      </c>
      <c r="G33" s="30">
        <v>1</v>
      </c>
      <c r="H33" s="46" t="s">
        <v>16</v>
      </c>
      <c r="I33" s="10">
        <f>C33*E33*G33</f>
        <v>10000</v>
      </c>
      <c r="J33" s="31"/>
      <c r="K33" s="11">
        <f>SUM(I33,J33)</f>
        <v>10000</v>
      </c>
      <c r="L33" s="94" t="s">
        <v>60</v>
      </c>
    </row>
    <row r="34" spans="1:14" ht="15" customHeight="1">
      <c r="A34" s="8"/>
      <c r="B34" s="30" t="s">
        <v>51</v>
      </c>
      <c r="C34" s="60">
        <v>0</v>
      </c>
      <c r="D34" s="46" t="s">
        <v>15</v>
      </c>
      <c r="E34" s="30">
        <v>0</v>
      </c>
      <c r="F34" s="46" t="s">
        <v>15</v>
      </c>
      <c r="G34" s="30">
        <v>0</v>
      </c>
      <c r="H34" s="46" t="s">
        <v>16</v>
      </c>
      <c r="I34" s="10">
        <v>0</v>
      </c>
      <c r="J34" s="31">
        <v>120000</v>
      </c>
      <c r="K34" s="11">
        <f>SUM(I34,J34)</f>
        <v>120000</v>
      </c>
      <c r="L34" s="28"/>
    </row>
    <row r="35" spans="1:14" ht="15" customHeight="1">
      <c r="A35" s="8"/>
      <c r="B35" s="9"/>
      <c r="C35" s="58"/>
      <c r="D35" s="46"/>
      <c r="E35" s="9"/>
      <c r="F35" s="46"/>
      <c r="G35" s="9"/>
      <c r="H35" s="46"/>
      <c r="I35" s="10"/>
      <c r="J35" s="10"/>
      <c r="K35" s="11"/>
    </row>
    <row r="36" spans="1:14" ht="15" customHeight="1">
      <c r="A36" s="108" t="s">
        <v>3</v>
      </c>
      <c r="B36" s="108"/>
      <c r="C36" s="61"/>
      <c r="D36" s="48"/>
      <c r="E36" s="79"/>
      <c r="F36" s="48"/>
      <c r="G36" s="79"/>
      <c r="H36" s="48"/>
      <c r="I36" s="39">
        <f>SUM(I8,I13,I23,I29,I32)</f>
        <v>4001000</v>
      </c>
      <c r="J36" s="39">
        <f>SUM(J8,J13,J23,J29,J32)</f>
        <v>1152000</v>
      </c>
      <c r="K36" s="39">
        <f>SUM(K8,K13,K23,K29,K32)</f>
        <v>4753000</v>
      </c>
    </row>
    <row r="37" spans="1:14" ht="15" customHeight="1">
      <c r="A37" s="109" t="s">
        <v>4</v>
      </c>
      <c r="B37" s="109"/>
      <c r="C37" s="62"/>
      <c r="D37" s="49"/>
      <c r="E37" s="80"/>
      <c r="F37" s="49"/>
      <c r="G37" s="80"/>
      <c r="H37" s="49"/>
      <c r="I37" s="3">
        <f>I36*0.1</f>
        <v>400100</v>
      </c>
      <c r="J37" s="3"/>
      <c r="K37" s="11">
        <f>SUM(I37,J37)</f>
        <v>400100</v>
      </c>
    </row>
    <row r="38" spans="1:14" ht="15" customHeight="1">
      <c r="A38" s="110" t="s">
        <v>5</v>
      </c>
      <c r="B38" s="110"/>
      <c r="C38" s="63"/>
      <c r="D38" s="50"/>
      <c r="E38" s="81"/>
      <c r="F38" s="50"/>
      <c r="G38" s="81"/>
      <c r="H38" s="50"/>
      <c r="I38" s="4">
        <f>SUM(I36:I37)</f>
        <v>4401100</v>
      </c>
      <c r="J38" s="4">
        <f>SUM(J36:J37)</f>
        <v>1152000</v>
      </c>
      <c r="K38" s="4">
        <f>SUM(I38:J38)</f>
        <v>5553100</v>
      </c>
      <c r="N38" s="87"/>
    </row>
    <row r="39" spans="1:14" ht="31.5" customHeight="1">
      <c r="A39" s="111" t="s">
        <v>22</v>
      </c>
      <c r="B39" s="111"/>
      <c r="C39" s="111"/>
      <c r="D39" s="111"/>
      <c r="E39" s="111"/>
      <c r="F39" s="111"/>
      <c r="G39" s="111"/>
      <c r="H39" s="111"/>
      <c r="I39" s="111"/>
      <c r="J39" s="111"/>
      <c r="K39" s="7" t="s">
        <v>6</v>
      </c>
      <c r="L39" s="7"/>
      <c r="N39" s="85"/>
    </row>
    <row r="40" spans="1:14" ht="15" customHeight="1">
      <c r="A40" s="5" t="s">
        <v>7</v>
      </c>
      <c r="B40" s="6"/>
      <c r="C40" s="56"/>
      <c r="D40" s="6"/>
      <c r="E40" s="44"/>
      <c r="F40" s="6"/>
      <c r="G40" s="44"/>
      <c r="H40" s="6"/>
      <c r="I40" s="44"/>
      <c r="J40" s="6"/>
      <c r="K40" s="76">
        <f>K38*0.2</f>
        <v>1110620</v>
      </c>
      <c r="L40" s="70"/>
      <c r="N40" s="86"/>
    </row>
    <row r="41" spans="1:14" ht="17.25">
      <c r="A41" s="42" t="s">
        <v>13</v>
      </c>
      <c r="B41" s="6"/>
      <c r="C41" s="56"/>
      <c r="D41" s="6"/>
      <c r="E41" s="44"/>
      <c r="F41" s="6"/>
      <c r="G41" s="44"/>
      <c r="H41" s="6"/>
      <c r="I41" s="44"/>
      <c r="J41" s="6"/>
      <c r="K41" s="6"/>
      <c r="L41" s="6"/>
      <c r="N41" s="86"/>
    </row>
    <row r="42" spans="1:14">
      <c r="A42" s="14" t="s">
        <v>23</v>
      </c>
      <c r="B42" s="15"/>
      <c r="C42" s="64"/>
      <c r="D42" s="15"/>
      <c r="E42" s="51"/>
      <c r="F42" s="15"/>
      <c r="G42" s="51"/>
      <c r="H42" s="15"/>
      <c r="I42" s="51"/>
      <c r="J42" s="16"/>
      <c r="K42" s="16"/>
      <c r="L42" s="72">
        <f>I38</f>
        <v>4401100</v>
      </c>
      <c r="N42" s="86"/>
    </row>
    <row r="43" spans="1:14">
      <c r="A43" s="14" t="s">
        <v>24</v>
      </c>
      <c r="B43" s="15"/>
      <c r="C43" s="64"/>
      <c r="D43" s="15"/>
      <c r="E43" s="51"/>
      <c r="F43" s="15"/>
      <c r="G43" s="51"/>
      <c r="H43" s="15"/>
      <c r="I43" s="51"/>
      <c r="J43" s="16"/>
      <c r="K43" s="16"/>
      <c r="L43" s="72">
        <f>L44+L45+L48</f>
        <v>1152000</v>
      </c>
      <c r="N43" s="86"/>
    </row>
    <row r="44" spans="1:14">
      <c r="A44" s="14" t="s">
        <v>25</v>
      </c>
      <c r="B44" s="15"/>
      <c r="C44" s="64"/>
      <c r="D44" s="15"/>
      <c r="E44" s="51"/>
      <c r="F44" s="15"/>
      <c r="G44" s="51"/>
      <c r="H44" s="15"/>
      <c r="I44" s="51"/>
      <c r="J44" s="16"/>
      <c r="K44" s="16"/>
      <c r="L44" s="72">
        <v>800000</v>
      </c>
      <c r="N44" s="86"/>
    </row>
    <row r="45" spans="1:14">
      <c r="A45" s="18" t="s">
        <v>26</v>
      </c>
      <c r="B45" s="19"/>
      <c r="C45" s="65"/>
      <c r="D45" s="19"/>
      <c r="E45" s="52"/>
      <c r="F45" s="19"/>
      <c r="G45" s="52"/>
      <c r="H45" s="19"/>
      <c r="I45" s="52"/>
      <c r="J45" s="20"/>
      <c r="K45" s="20"/>
      <c r="L45" s="73">
        <f>SUM(L46:L47)</f>
        <v>300000</v>
      </c>
    </row>
    <row r="46" spans="1:14">
      <c r="A46" s="22"/>
      <c r="B46" s="113" t="s">
        <v>52</v>
      </c>
      <c r="C46" s="113"/>
      <c r="D46" s="113"/>
      <c r="E46" s="113"/>
      <c r="F46" s="113"/>
      <c r="G46" s="113"/>
      <c r="H46" s="113"/>
      <c r="I46" s="113"/>
      <c r="J46" s="113"/>
      <c r="K46" s="113"/>
      <c r="L46" s="74">
        <v>300000</v>
      </c>
    </row>
    <row r="47" spans="1:14">
      <c r="A47" s="24"/>
      <c r="B47" s="115" t="s">
        <v>8</v>
      </c>
      <c r="C47" s="115"/>
      <c r="D47" s="115"/>
      <c r="E47" s="115"/>
      <c r="F47" s="115"/>
      <c r="G47" s="115"/>
      <c r="H47" s="115"/>
      <c r="I47" s="115"/>
      <c r="J47" s="115"/>
      <c r="K47" s="115"/>
      <c r="L47" s="25"/>
    </row>
    <row r="48" spans="1:14">
      <c r="A48" s="14" t="s">
        <v>27</v>
      </c>
      <c r="B48" s="15"/>
      <c r="C48" s="64"/>
      <c r="D48" s="15"/>
      <c r="E48" s="51"/>
      <c r="F48" s="15"/>
      <c r="G48" s="51"/>
      <c r="H48" s="15"/>
      <c r="I48" s="51"/>
      <c r="J48" s="16"/>
      <c r="K48" s="16"/>
      <c r="L48" s="72">
        <v>52000</v>
      </c>
    </row>
    <row r="49" spans="1:12">
      <c r="A49" s="106" t="s">
        <v>5</v>
      </c>
      <c r="B49" s="107"/>
      <c r="C49" s="66"/>
      <c r="D49" s="37"/>
      <c r="E49" s="53"/>
      <c r="F49" s="37"/>
      <c r="G49" s="53"/>
      <c r="H49" s="37"/>
      <c r="I49" s="53"/>
      <c r="J49" s="26"/>
      <c r="K49" s="26"/>
      <c r="L49" s="75">
        <f>L42+L43</f>
        <v>5553100</v>
      </c>
    </row>
    <row r="50" spans="1:12">
      <c r="C50" s="67"/>
      <c r="E50" s="54"/>
      <c r="G50" s="54"/>
      <c r="I50" s="54"/>
    </row>
    <row r="51" spans="1:12">
      <c r="B51" s="86" t="s">
        <v>40</v>
      </c>
    </row>
    <row r="52" spans="1:12">
      <c r="B52" s="85" t="s">
        <v>34</v>
      </c>
    </row>
    <row r="53" spans="1:12">
      <c r="B53" s="86" t="s">
        <v>35</v>
      </c>
    </row>
    <row r="54" spans="1:12">
      <c r="B54" s="86" t="s">
        <v>36</v>
      </c>
    </row>
    <row r="55" spans="1:12">
      <c r="B55" s="86" t="s">
        <v>37</v>
      </c>
    </row>
    <row r="56" spans="1:12">
      <c r="B56" s="86" t="s">
        <v>38</v>
      </c>
    </row>
    <row r="57" spans="1:12">
      <c r="B57" s="86" t="s">
        <v>39</v>
      </c>
    </row>
  </sheetData>
  <mergeCells count="23">
    <mergeCell ref="A1:L1"/>
    <mergeCell ref="A2:L2"/>
    <mergeCell ref="A3:L3"/>
    <mergeCell ref="J6:J7"/>
    <mergeCell ref="K6:K7"/>
    <mergeCell ref="L6:L7"/>
    <mergeCell ref="A7:B7"/>
    <mergeCell ref="A6:H6"/>
    <mergeCell ref="I6:I7"/>
    <mergeCell ref="E7:G7"/>
    <mergeCell ref="A4:L4"/>
    <mergeCell ref="B46:K46"/>
    <mergeCell ref="B47:K47"/>
    <mergeCell ref="A49:B49"/>
    <mergeCell ref="A8:B8"/>
    <mergeCell ref="A13:B13"/>
    <mergeCell ref="A32:B32"/>
    <mergeCell ref="A36:B36"/>
    <mergeCell ref="A37:B37"/>
    <mergeCell ref="A38:B38"/>
    <mergeCell ref="A39:J39"/>
    <mergeCell ref="A23:B23"/>
    <mergeCell ref="A29:B29"/>
  </mergeCells>
  <phoneticPr fontId="11"/>
  <dataValidations count="1">
    <dataValidation type="list" allowBlank="1" showInputMessage="1" showErrorMessage="1" sqref="L5" xr:uid="{3D078620-B71C-42B9-AE1C-9BF85A751EBF}">
      <formula1>B52:B57</formula1>
    </dataValidation>
  </dataValidations>
  <pageMargins left="0.70866141732283472" right="0.51181102362204722" top="0.9055118110236221" bottom="0.31496062992125984" header="0.39370078740157483" footer="0.51181102362204722"/>
  <pageSetup paperSize="8" scale="82" orientation="landscape" r:id="rId1"/>
  <headerFooter alignWithMargins="0">
    <oddHeader>&amp;L&amp;"ＭＳ Ｐゴシック,標準"&amp;8国際交流基金 日ASEANグローバル・パートナーシップ強化助成（GP-WJ）予算書フォーム（2025年度）</oddHeader>
  </headerFooter>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81EF9-4897-4309-9514-74946266EA7F}">
  <dimension ref="A2:H4"/>
  <sheetViews>
    <sheetView topLeftCell="A19" workbookViewId="0">
      <selection activeCell="I5" sqref="I5"/>
    </sheetView>
  </sheetViews>
  <sheetFormatPr defaultRowHeight="12.75"/>
  <cols>
    <col min="1" max="1" width="15" customWidth="1"/>
  </cols>
  <sheetData>
    <row r="2" spans="1:8" ht="13.5">
      <c r="A2" s="90" t="s">
        <v>55</v>
      </c>
    </row>
    <row r="3" spans="1:8" ht="31.5" customHeight="1">
      <c r="A3" s="121" t="s">
        <v>56</v>
      </c>
      <c r="B3" s="121"/>
      <c r="C3" s="121"/>
      <c r="D3" s="121"/>
      <c r="E3" s="121"/>
      <c r="F3" s="121"/>
      <c r="G3" s="121"/>
      <c r="H3" s="121"/>
    </row>
    <row r="4" spans="1:8" ht="14.25">
      <c r="A4" s="91"/>
    </row>
  </sheetData>
  <mergeCells count="1">
    <mergeCell ref="A3:H3"/>
  </mergeCells>
  <phoneticPr fontId="1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06354E-6CD8-4FA9-9002-C3EA24951509}"/>
</file>

<file path=customXml/itemProps2.xml><?xml version="1.0" encoding="utf-8"?>
<ds:datastoreItem xmlns:ds="http://schemas.openxmlformats.org/officeDocument/2006/customXml" ds:itemID="{32C32936-3E0A-4175-A468-955893F40676}">
  <ds:schemaRefs>
    <ds:schemaRef ds:uri="http://schemas.microsoft.com/sharepoint/v3/contenttype/forms"/>
  </ds:schemaRefs>
</ds:datastoreItem>
</file>

<file path=customXml/itemProps3.xml><?xml version="1.0" encoding="utf-8"?>
<ds:datastoreItem xmlns:ds="http://schemas.openxmlformats.org/officeDocument/2006/customXml" ds:itemID="{6FBDD47A-540B-4CDA-A7DD-19A282CC8784}">
  <ds:schemaRefs>
    <ds:schemaRef ds:uri="http://schemas.microsoft.com/office/2006/documentManagement/types"/>
    <ds:schemaRef ds:uri="http://www.w3.org/XML/1998/namespace"/>
    <ds:schemaRef ds:uri="http://purl.org/dc/dcmitype/"/>
    <ds:schemaRef ds:uri="0819607e-597c-465d-b510-6c192941b24b"/>
    <ds:schemaRef ds:uri="http://schemas.openxmlformats.org/package/2006/metadata/core-properties"/>
    <ds:schemaRef ds:uri="http://purl.org/dc/terms/"/>
    <ds:schemaRef ds:uri="http://schemas.microsoft.com/office/2006/metadata/properties"/>
    <ds:schemaRef ds:uri="http://schemas.microsoft.com/office/infopath/2007/PartnerControls"/>
    <ds:schemaRef ds:uri="dd831380-f772-4d0a-86be-ca519d40c5a8"/>
    <ds:schemaRef ds:uri="http://purl.org/dc/elements/1.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予算書フォーム</vt:lpstr>
      <vt:lpstr>【記入例】予算書フォーム</vt:lpstr>
      <vt:lpstr>別表1_間接経費</vt:lpstr>
      <vt:lpstr>【記入例】予算書フォーム!Print_Area</vt:lpstr>
      <vt:lpstr>予算書フォーム!Print_Area</vt:lpstr>
      <vt:lpstr>【記入例】予算書フォーム!Print_Titles</vt:lpstr>
      <vt:lpstr>予算書フォーム!Print_Titles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2025-08-08T04:36:03Z</cp:lastPrinted>
  <dcterms:created xsi:type="dcterms:W3CDTF">2009-10-13T07:38:17Z</dcterms:created>
  <dcterms:modified xsi:type="dcterms:W3CDTF">2025-08-08T05:31:31Z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0x0101004CF9876EFB34EA419BC3E50D76A4C65D</vt:lpwstr>
  </property>
  <property fmtid="{D5CDD505-2E9C-101B-9397-08002B2CF9AE}" pid="4" name="MediaServiceImageTags">
    <vt:lpwstr/>
  </property>
</Properties>
</file>