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ttps://jpfgojp.sharepoint.com/sites/j_1/Document/企画調整チーム(JK)/Ｅ 日本語教育機関調査/01.機関調査/2021年度/26.最終集計（確定値、全世界）/最終版/Web掲載用/"/>
    </mc:Choice>
  </mc:AlternateContent>
  <xr:revisionPtr revIDLastSave="1" documentId="13_ncr:1_{E84833E0-B816-410C-AC0A-561A8EF1EE06}" xr6:coauthVersionLast="47" xr6:coauthVersionMax="47" xr10:uidLastSave="{73DD0DC2-591B-4E9C-A72A-AE0EB93604CD}"/>
  <bookViews>
    <workbookView xWindow="-19320" yWindow="885" windowWidth="19440" windowHeight="15000" xr2:uid="{00000000-000D-0000-FFFF-FFFF00000000}"/>
  </bookViews>
  <sheets>
    <sheet name="1-1a" sheetId="2" r:id="rId1"/>
  </sheets>
  <definedNames>
    <definedName name="_xlnm._FilterDatabase" localSheetId="0" hidden="1">'1-1a'!$A$4:$Y$158</definedName>
    <definedName name="_xlnm.Print_Area" localSheetId="0">'1-1a'!$A$1:$Y$158</definedName>
    <definedName name="_xlnm.Print_Titles" localSheetId="0">'1-1a'!$2:$4</definedName>
    <definedName name="Z_3D69C5EF_B929_4899_9572_D0238E01A5B9_.wvu.PrintArea" localSheetId="0" hidden="1">'1-1a'!$A$2:$Y$158</definedName>
    <definedName name="Z_68B754FE_7C23_460B_94C2_A7BF152198CA_.wvu.PrintArea" localSheetId="0" hidden="1">'1-1a'!$A$2:$Y$158</definedName>
    <definedName name="Z_68C60D57_97C9_48F0_9E14_2CE8282372D9_.wvu.PrintArea" localSheetId="0" hidden="1">'1-1a'!$B$2:$Y$158</definedName>
  </definedNames>
  <calcPr calcId="191029"/>
  <customWorkbookViews>
    <customWorkbookView name="国際交流基金 - 個人用ビュー" guid="{3D69C5EF-B929-4899-9572-D0238E01A5B9}" mergeInterval="0" personalView="1" maximized="1" windowWidth="1276" windowHeight="790" activeSheetId="1"/>
    <customWorkbookView name="admin - 個人用ビュー" guid="{68B754FE-7C23-460B-94C2-A7BF152198CA}" mergeInterval="0" personalView="1" maximized="1" windowWidth="1276" windowHeight="790" activeSheetId="1"/>
    <customWorkbookView name="kikin - 個人用ビュー" guid="{68C60D57-97C9-48F0-9E14-2CE8282372D9}" mergeInterval="0" personalView="1" maximized="1" windowWidth="1276" windowHeight="79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3" i="2" l="1"/>
  <c r="R23" i="2" s="1"/>
  <c r="S13" i="2"/>
  <c r="S23" i="2" s="1"/>
  <c r="W13" i="2"/>
  <c r="W23" i="2" s="1"/>
  <c r="L23" i="2"/>
  <c r="M23" i="2"/>
  <c r="V23" i="2"/>
  <c r="M46" i="2"/>
  <c r="S46" i="2" s="1"/>
  <c r="S47" i="2" s="1"/>
  <c r="Q46" i="2"/>
  <c r="Q47" i="2" s="1"/>
  <c r="R46" i="2"/>
  <c r="R47" i="2" s="1"/>
  <c r="W46" i="2"/>
  <c r="W47" i="2" s="1"/>
  <c r="K47" i="2"/>
  <c r="K158" i="2" s="1"/>
  <c r="Q158" i="2" s="1"/>
  <c r="L47" i="2"/>
  <c r="T47" i="2"/>
  <c r="T158" i="2" s="1"/>
  <c r="U47" i="2"/>
  <c r="U158" i="2" s="1"/>
  <c r="V47" i="2"/>
  <c r="L158" i="2" l="1"/>
  <c r="R158" i="2" s="1"/>
  <c r="S158" i="2" s="1"/>
  <c r="V158" i="2"/>
  <c r="W158" i="2" s="1"/>
  <c r="M47" i="2"/>
  <c r="M158" i="2" s="1"/>
</calcChain>
</file>

<file path=xl/sharedStrings.xml><?xml version="1.0" encoding="utf-8"?>
<sst xmlns="http://schemas.openxmlformats.org/spreadsheetml/2006/main" count="198" uniqueCount="183">
  <si>
    <t>機関数</t>
    <rPh sb="0" eb="2">
      <t>キカン</t>
    </rPh>
    <rPh sb="2" eb="3">
      <t>スウ</t>
    </rPh>
    <phoneticPr fontId="3"/>
  </si>
  <si>
    <t>教師数</t>
    <rPh sb="0" eb="2">
      <t>キョウシ</t>
    </rPh>
    <rPh sb="2" eb="3">
      <t>スウ</t>
    </rPh>
    <phoneticPr fontId="3"/>
  </si>
  <si>
    <t>初等教育</t>
    <rPh sb="0" eb="2">
      <t>ショトウ</t>
    </rPh>
    <rPh sb="2" eb="4">
      <t>キョウイク</t>
    </rPh>
    <phoneticPr fontId="3"/>
  </si>
  <si>
    <t>中等教育</t>
    <rPh sb="0" eb="2">
      <t>チュウトウ</t>
    </rPh>
    <rPh sb="2" eb="4">
      <t>キョウイク</t>
    </rPh>
    <phoneticPr fontId="3"/>
  </si>
  <si>
    <t>高等教育</t>
    <rPh sb="0" eb="2">
      <t>コウトウ</t>
    </rPh>
    <rPh sb="2" eb="4">
      <t>キョウイク</t>
    </rPh>
    <phoneticPr fontId="3"/>
  </si>
  <si>
    <t>合計</t>
    <rPh sb="0" eb="2">
      <t>ゴウケイ</t>
    </rPh>
    <phoneticPr fontId="3"/>
  </si>
  <si>
    <t>正規科目</t>
    <rPh sb="0" eb="2">
      <t>セイキ</t>
    </rPh>
    <rPh sb="2" eb="4">
      <t>カモク</t>
    </rPh>
    <phoneticPr fontId="3"/>
  </si>
  <si>
    <t>課外活動</t>
    <rPh sb="0" eb="2">
      <t>カガイ</t>
    </rPh>
    <rPh sb="2" eb="4">
      <t>カツドウ</t>
    </rPh>
    <phoneticPr fontId="3"/>
  </si>
  <si>
    <t>前期中等教育</t>
    <rPh sb="0" eb="2">
      <t>ゼンキ</t>
    </rPh>
    <rPh sb="2" eb="4">
      <t>チュウトウ</t>
    </rPh>
    <rPh sb="4" eb="6">
      <t>キョウイク</t>
    </rPh>
    <phoneticPr fontId="3"/>
  </si>
  <si>
    <t>後期中等教育</t>
    <rPh sb="0" eb="2">
      <t>コウキ</t>
    </rPh>
    <rPh sb="2" eb="4">
      <t>チュウトウ</t>
    </rPh>
    <rPh sb="4" eb="6">
      <t>キョウイク</t>
    </rPh>
    <phoneticPr fontId="3"/>
  </si>
  <si>
    <t>わかれていない</t>
    <phoneticPr fontId="3"/>
  </si>
  <si>
    <t>中等教育合計</t>
    <rPh sb="0" eb="2">
      <t>チュウトウ</t>
    </rPh>
    <rPh sb="2" eb="4">
      <t>キョウイク</t>
    </rPh>
    <rPh sb="4" eb="6">
      <t>ゴウケイ</t>
    </rPh>
    <phoneticPr fontId="3"/>
  </si>
  <si>
    <t>日本語専攻</t>
    <rPh sb="0" eb="3">
      <t>ニホンゴ</t>
    </rPh>
    <rPh sb="3" eb="5">
      <t>センコウ</t>
    </rPh>
    <phoneticPr fontId="3"/>
  </si>
  <si>
    <t>日本語専攻以外</t>
    <rPh sb="0" eb="3">
      <t>ニホンゴ</t>
    </rPh>
    <rPh sb="3" eb="5">
      <t>センコウ</t>
    </rPh>
    <rPh sb="5" eb="7">
      <t>イガイ</t>
    </rPh>
    <phoneticPr fontId="3"/>
  </si>
  <si>
    <t>カンボジア</t>
    <phoneticPr fontId="2"/>
  </si>
  <si>
    <t>タイ</t>
    <phoneticPr fontId="2"/>
  </si>
  <si>
    <t>スリランカ</t>
    <phoneticPr fontId="2"/>
  </si>
  <si>
    <t>パキスタン</t>
    <phoneticPr fontId="2"/>
  </si>
  <si>
    <t>フィリピン</t>
    <phoneticPr fontId="2"/>
  </si>
  <si>
    <t>ミャンマー</t>
    <phoneticPr fontId="2"/>
  </si>
  <si>
    <t>ブータン</t>
    <phoneticPr fontId="2"/>
  </si>
  <si>
    <t>ベトナム</t>
    <phoneticPr fontId="2"/>
  </si>
  <si>
    <t>大洋州計</t>
    <rPh sb="0" eb="3">
      <t>タイヨウシュウ</t>
    </rPh>
    <rPh sb="3" eb="4">
      <t>ケイ</t>
    </rPh>
    <phoneticPr fontId="1"/>
  </si>
  <si>
    <t>エルサルバドル</t>
  </si>
  <si>
    <t>東アジア</t>
  </si>
  <si>
    <t>東南アジア</t>
  </si>
  <si>
    <t>南アジア</t>
  </si>
  <si>
    <t>大洋州</t>
    <phoneticPr fontId="7"/>
  </si>
  <si>
    <t>中米</t>
    <rPh sb="0" eb="2">
      <t>チュウベイ</t>
    </rPh>
    <phoneticPr fontId="7"/>
  </si>
  <si>
    <t>中東</t>
    <rPh sb="0" eb="2">
      <t>チュウトウ</t>
    </rPh>
    <phoneticPr fontId="7"/>
  </si>
  <si>
    <t>北アフリカ</t>
    <rPh sb="0" eb="5">
      <t>キタア</t>
    </rPh>
    <phoneticPr fontId="7"/>
  </si>
  <si>
    <t>アフリカ</t>
    <phoneticPr fontId="7"/>
  </si>
  <si>
    <t>トンガ</t>
    <phoneticPr fontId="2"/>
  </si>
  <si>
    <t>ニュージーランド</t>
    <phoneticPr fontId="2"/>
  </si>
  <si>
    <t>パラオ</t>
    <phoneticPr fontId="2"/>
  </si>
  <si>
    <t>北米</t>
    <phoneticPr fontId="7"/>
  </si>
  <si>
    <t>グアテマラ</t>
    <phoneticPr fontId="2"/>
  </si>
  <si>
    <t>ジャマイカ</t>
    <phoneticPr fontId="2"/>
  </si>
  <si>
    <t>トリニダード・トバゴ</t>
    <phoneticPr fontId="2"/>
  </si>
  <si>
    <t>ハイチ</t>
    <phoneticPr fontId="2"/>
  </si>
  <si>
    <t>ホンジュラス</t>
    <phoneticPr fontId="2"/>
  </si>
  <si>
    <t>コロンビア</t>
    <phoneticPr fontId="2"/>
  </si>
  <si>
    <t>パラグアイ</t>
    <phoneticPr fontId="2"/>
  </si>
  <si>
    <t>ベネズエラ</t>
    <phoneticPr fontId="2"/>
  </si>
  <si>
    <t>ボリビア</t>
    <phoneticPr fontId="2"/>
  </si>
  <si>
    <t>イタリア</t>
    <phoneticPr fontId="2"/>
  </si>
  <si>
    <t>オーストリア</t>
    <phoneticPr fontId="2"/>
  </si>
  <si>
    <t>スウェーデン</t>
    <phoneticPr fontId="2"/>
  </si>
  <si>
    <t>デンマーク</t>
    <phoneticPr fontId="2"/>
  </si>
  <si>
    <t>ノルウェー</t>
    <phoneticPr fontId="2"/>
  </si>
  <si>
    <t>フランス</t>
    <phoneticPr fontId="2"/>
  </si>
  <si>
    <t>ポルトガル</t>
    <phoneticPr fontId="2"/>
  </si>
  <si>
    <t>モナコ</t>
    <phoneticPr fontId="2"/>
  </si>
  <si>
    <t>東欧</t>
    <phoneticPr fontId="7"/>
  </si>
  <si>
    <t>アルバニア</t>
    <phoneticPr fontId="2"/>
  </si>
  <si>
    <t>ウクライナ</t>
    <phoneticPr fontId="2"/>
  </si>
  <si>
    <t>エストニア</t>
    <phoneticPr fontId="2"/>
  </si>
  <si>
    <t>キルギス</t>
    <phoneticPr fontId="2"/>
  </si>
  <si>
    <t>ジョージア</t>
    <phoneticPr fontId="2"/>
  </si>
  <si>
    <t>スロベニア</t>
    <phoneticPr fontId="2"/>
  </si>
  <si>
    <t>タジキスタン</t>
    <phoneticPr fontId="2"/>
  </si>
  <si>
    <t>トルクメニスタン</t>
    <phoneticPr fontId="2"/>
  </si>
  <si>
    <t>ブルガリア</t>
    <phoneticPr fontId="2"/>
  </si>
  <si>
    <t>ポーランド</t>
    <phoneticPr fontId="2"/>
  </si>
  <si>
    <t>学校教育以外</t>
    <rPh sb="0" eb="2">
      <t>ガッコウ</t>
    </rPh>
    <rPh sb="2" eb="4">
      <t>キョウイク</t>
    </rPh>
    <rPh sb="4" eb="6">
      <t>イガイ</t>
    </rPh>
    <phoneticPr fontId="3"/>
  </si>
  <si>
    <t>米国</t>
    <phoneticPr fontId="2"/>
  </si>
  <si>
    <t>南米</t>
    <phoneticPr fontId="7"/>
  </si>
  <si>
    <t>ウルグアイ</t>
    <phoneticPr fontId="2"/>
  </si>
  <si>
    <t>西欧</t>
    <phoneticPr fontId="7"/>
  </si>
  <si>
    <t>アイスランド</t>
    <phoneticPr fontId="3"/>
  </si>
  <si>
    <t>キプロス</t>
  </si>
  <si>
    <t>サンマリノ</t>
  </si>
  <si>
    <t>北マケドニア</t>
  </si>
  <si>
    <t>台湾</t>
    <rPh sb="0" eb="2">
      <t>タイワン</t>
    </rPh>
    <phoneticPr fontId="14"/>
  </si>
  <si>
    <t>香港</t>
    <rPh sb="0" eb="2">
      <t>ホンコン</t>
    </rPh>
    <phoneticPr fontId="14"/>
  </si>
  <si>
    <t>モンゴル</t>
    <phoneticPr fontId="14"/>
  </si>
  <si>
    <t>インドネシア</t>
    <phoneticPr fontId="14"/>
  </si>
  <si>
    <t>シンガポール</t>
    <phoneticPr fontId="14"/>
  </si>
  <si>
    <t>東ティモール</t>
    <phoneticPr fontId="14"/>
  </si>
  <si>
    <t>ブルネイ</t>
    <phoneticPr fontId="14"/>
  </si>
  <si>
    <t>マレーシア</t>
    <phoneticPr fontId="14"/>
  </si>
  <si>
    <t>ラオス</t>
    <phoneticPr fontId="14"/>
  </si>
  <si>
    <t>インド</t>
    <phoneticPr fontId="14"/>
  </si>
  <si>
    <t>ネパール</t>
    <phoneticPr fontId="14"/>
  </si>
  <si>
    <t>モルディブ</t>
    <phoneticPr fontId="14"/>
  </si>
  <si>
    <t>オーストラリア</t>
    <phoneticPr fontId="14"/>
  </si>
  <si>
    <t>キリバス</t>
    <phoneticPr fontId="14"/>
  </si>
  <si>
    <t>サモア</t>
    <phoneticPr fontId="14"/>
  </si>
  <si>
    <t>パプアニューギニア</t>
    <phoneticPr fontId="14"/>
  </si>
  <si>
    <t>カナダ</t>
    <phoneticPr fontId="14"/>
  </si>
  <si>
    <t>キューバ</t>
    <phoneticPr fontId="14"/>
  </si>
  <si>
    <t>コスタリカ</t>
    <phoneticPr fontId="14"/>
  </si>
  <si>
    <t>ドミニカ共和国</t>
    <phoneticPr fontId="14"/>
  </si>
  <si>
    <t>ニカラグア</t>
    <phoneticPr fontId="14"/>
  </si>
  <si>
    <t>パナマ</t>
    <phoneticPr fontId="14"/>
  </si>
  <si>
    <t>ベリーズ</t>
    <phoneticPr fontId="14"/>
  </si>
  <si>
    <t>メキシコ</t>
    <phoneticPr fontId="14"/>
  </si>
  <si>
    <t>アルゼンチン</t>
    <phoneticPr fontId="14"/>
  </si>
  <si>
    <t>エクアドル</t>
    <phoneticPr fontId="14"/>
  </si>
  <si>
    <t>チリ</t>
    <phoneticPr fontId="14"/>
  </si>
  <si>
    <t>ブラジル</t>
    <phoneticPr fontId="14"/>
  </si>
  <si>
    <t>ペルー</t>
    <phoneticPr fontId="14"/>
  </si>
  <si>
    <t>アイルランド</t>
    <phoneticPr fontId="14"/>
  </si>
  <si>
    <t>英国</t>
    <phoneticPr fontId="14"/>
  </si>
  <si>
    <t>オランダ</t>
    <phoneticPr fontId="14"/>
  </si>
  <si>
    <t>ギリシャ</t>
    <phoneticPr fontId="14"/>
  </si>
  <si>
    <t>スイス</t>
    <phoneticPr fontId="14"/>
  </si>
  <si>
    <t>スペイン</t>
    <phoneticPr fontId="14"/>
  </si>
  <si>
    <t>ドイツ</t>
    <phoneticPr fontId="14"/>
  </si>
  <si>
    <t>フィンランド</t>
    <phoneticPr fontId="14"/>
  </si>
  <si>
    <t>ベルギー</t>
    <phoneticPr fontId="14"/>
  </si>
  <si>
    <t>マルタ</t>
    <phoneticPr fontId="14"/>
  </si>
  <si>
    <t>ルクセンブルク</t>
    <phoneticPr fontId="14"/>
  </si>
  <si>
    <t>アゼルバイジャン</t>
    <phoneticPr fontId="14"/>
  </si>
  <si>
    <t>アルメニア</t>
    <phoneticPr fontId="14"/>
  </si>
  <si>
    <t>ウズベキスタン</t>
    <phoneticPr fontId="14"/>
  </si>
  <si>
    <t>カザフスタン</t>
    <phoneticPr fontId="14"/>
  </si>
  <si>
    <t>クロアチア</t>
    <phoneticPr fontId="14"/>
  </si>
  <si>
    <t>スロバキア</t>
    <phoneticPr fontId="14"/>
  </si>
  <si>
    <t>セルビア</t>
    <phoneticPr fontId="14"/>
  </si>
  <si>
    <t>チェコ</t>
    <phoneticPr fontId="14"/>
  </si>
  <si>
    <t>ハンガリー</t>
    <phoneticPr fontId="14"/>
  </si>
  <si>
    <t>ベラルーシ</t>
    <phoneticPr fontId="14"/>
  </si>
  <si>
    <t>ボスニア・ヘルツェゴビナ</t>
    <phoneticPr fontId="14"/>
  </si>
  <si>
    <t>モルドバ</t>
    <phoneticPr fontId="14"/>
  </si>
  <si>
    <t>韓国</t>
    <rPh sb="0" eb="2">
      <t>カンコク</t>
    </rPh>
    <phoneticPr fontId="14"/>
  </si>
  <si>
    <t>東アジア計</t>
    <rPh sb="0" eb="1">
      <t>ヒガシ</t>
    </rPh>
    <rPh sb="4" eb="5">
      <t>ケイ</t>
    </rPh>
    <phoneticPr fontId="16"/>
  </si>
  <si>
    <t>東南アジア計</t>
    <rPh sb="0" eb="2">
      <t>トウナン</t>
    </rPh>
    <rPh sb="5" eb="6">
      <t>ケイ</t>
    </rPh>
    <phoneticPr fontId="16"/>
  </si>
  <si>
    <t>南アジア計</t>
    <rPh sb="0" eb="1">
      <t>ミナミ</t>
    </rPh>
    <rPh sb="4" eb="5">
      <t>ケイ</t>
    </rPh>
    <phoneticPr fontId="16"/>
  </si>
  <si>
    <t>北米計</t>
    <rPh sb="0" eb="2">
      <t>ホクベイ</t>
    </rPh>
    <rPh sb="2" eb="3">
      <t>ケイ</t>
    </rPh>
    <phoneticPr fontId="16"/>
  </si>
  <si>
    <t>中米計</t>
    <rPh sb="0" eb="2">
      <t>チュウベイ</t>
    </rPh>
    <rPh sb="2" eb="3">
      <t>ケイ</t>
    </rPh>
    <phoneticPr fontId="16"/>
  </si>
  <si>
    <t>南米計</t>
    <rPh sb="0" eb="2">
      <t>ナンベイ</t>
    </rPh>
    <rPh sb="2" eb="3">
      <t>ケイ</t>
    </rPh>
    <phoneticPr fontId="16"/>
  </si>
  <si>
    <t>西欧計</t>
    <rPh sb="0" eb="2">
      <t>セイオウ</t>
    </rPh>
    <rPh sb="2" eb="3">
      <t>ケイ</t>
    </rPh>
    <phoneticPr fontId="16"/>
  </si>
  <si>
    <t>アフリカ計</t>
    <rPh sb="4" eb="5">
      <t>ケイ</t>
    </rPh>
    <phoneticPr fontId="16"/>
  </si>
  <si>
    <t>合計</t>
    <rPh sb="0" eb="2">
      <t>ゴウケイ</t>
    </rPh>
    <phoneticPr fontId="14"/>
  </si>
  <si>
    <t>中国</t>
    <rPh sb="0" eb="2">
      <t>チュウゴク</t>
    </rPh>
    <phoneticPr fontId="14"/>
  </si>
  <si>
    <t>マカオ</t>
    <phoneticPr fontId="14"/>
  </si>
  <si>
    <t>ラトビア</t>
    <phoneticPr fontId="17"/>
  </si>
  <si>
    <t>ルーマニア</t>
    <phoneticPr fontId="17"/>
  </si>
  <si>
    <t>東欧計</t>
    <rPh sb="0" eb="2">
      <t>トウオウ</t>
    </rPh>
    <rPh sb="2" eb="3">
      <t>ケイ</t>
    </rPh>
    <phoneticPr fontId="17"/>
  </si>
  <si>
    <t>アラブ首長国連邦</t>
    <phoneticPr fontId="17"/>
  </si>
  <si>
    <t>イエメン</t>
    <phoneticPr fontId="17"/>
  </si>
  <si>
    <t>イスラエル</t>
    <phoneticPr fontId="17"/>
  </si>
  <si>
    <t>イラク</t>
    <phoneticPr fontId="17"/>
  </si>
  <si>
    <t>イラン</t>
    <phoneticPr fontId="17"/>
  </si>
  <si>
    <t>カタール</t>
    <phoneticPr fontId="17"/>
  </si>
  <si>
    <t>クウェート</t>
    <phoneticPr fontId="17"/>
  </si>
  <si>
    <t>サウジアラビア</t>
    <phoneticPr fontId="17"/>
  </si>
  <si>
    <t>シリア</t>
    <phoneticPr fontId="17"/>
  </si>
  <si>
    <t>トルコ</t>
    <phoneticPr fontId="17"/>
  </si>
  <si>
    <t>バーレーン</t>
    <phoneticPr fontId="17"/>
  </si>
  <si>
    <t>ヨルダン</t>
    <phoneticPr fontId="17"/>
  </si>
  <si>
    <t>レバノン</t>
    <phoneticPr fontId="17"/>
  </si>
  <si>
    <t>中東計</t>
    <rPh sb="0" eb="2">
      <t>チュウトウ</t>
    </rPh>
    <rPh sb="2" eb="3">
      <t>ケイ</t>
    </rPh>
    <phoneticPr fontId="17"/>
  </si>
  <si>
    <t>アルジェリア</t>
    <phoneticPr fontId="17"/>
  </si>
  <si>
    <t>エジプト</t>
    <phoneticPr fontId="17"/>
  </si>
  <si>
    <t>チュニジア</t>
    <phoneticPr fontId="17"/>
  </si>
  <si>
    <t>モロッコ</t>
    <phoneticPr fontId="17"/>
  </si>
  <si>
    <t>北アフリカ計</t>
    <rPh sb="0" eb="1">
      <t>キタ</t>
    </rPh>
    <rPh sb="5" eb="6">
      <t>ケイ</t>
    </rPh>
    <phoneticPr fontId="17"/>
  </si>
  <si>
    <t>ガーナ</t>
    <phoneticPr fontId="17"/>
  </si>
  <si>
    <t>カメルーン</t>
    <phoneticPr fontId="17"/>
  </si>
  <si>
    <t>ケニア</t>
    <phoneticPr fontId="17"/>
  </si>
  <si>
    <t>コートジボワール</t>
    <phoneticPr fontId="17"/>
  </si>
  <si>
    <t>コンゴ民主共和国</t>
    <phoneticPr fontId="17"/>
  </si>
  <si>
    <t>ジンバブエ</t>
    <phoneticPr fontId="17"/>
  </si>
  <si>
    <t>セーシェル</t>
    <phoneticPr fontId="17"/>
  </si>
  <si>
    <t>セネガル</t>
    <phoneticPr fontId="17"/>
  </si>
  <si>
    <t xml:space="preserve">ナイジェリア </t>
    <phoneticPr fontId="17"/>
  </si>
  <si>
    <t xml:space="preserve">ブルキナファソ </t>
    <phoneticPr fontId="17"/>
  </si>
  <si>
    <t>ベナン</t>
    <phoneticPr fontId="17"/>
  </si>
  <si>
    <t>マダガスカル</t>
    <phoneticPr fontId="17"/>
  </si>
  <si>
    <t>南アフリカ</t>
    <phoneticPr fontId="17"/>
  </si>
  <si>
    <t>1-1a 日本語教育機関数・教師数・学習者数（地域順／学習者数内訳）</t>
    <phoneticPr fontId="17"/>
  </si>
  <si>
    <t>フランス領ポリネシア</t>
    <phoneticPr fontId="14"/>
  </si>
  <si>
    <t>ミクロネシア</t>
    <phoneticPr fontId="2"/>
  </si>
  <si>
    <t>北マリアナ諸島</t>
    <phoneticPr fontId="2"/>
  </si>
  <si>
    <t>グアム島</t>
    <rPh sb="3" eb="4">
      <t>シマ</t>
    </rPh>
    <phoneticPr fontId="1"/>
  </si>
  <si>
    <t>ニューカレドニア</t>
    <phoneticPr fontId="14"/>
  </si>
  <si>
    <t>プエルトリコ</t>
    <phoneticPr fontId="2"/>
  </si>
  <si>
    <t>リトアニア</t>
    <phoneticPr fontId="14"/>
  </si>
  <si>
    <t>ロシア</t>
    <phoneticPr fontId="14"/>
  </si>
  <si>
    <t>国・地域</t>
    <rPh sb="0" eb="1">
      <t>クニ</t>
    </rPh>
    <rPh sb="2" eb="4">
      <t>チイキ</t>
    </rPh>
    <phoneticPr fontId="3"/>
  </si>
  <si>
    <t>バングラデシュ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</si>
</sst>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8">
    <font>
      <sz val="10"/>
      <name val="ＭＳ ゴシック"/>
      <family val="2"/>
      <charset val="128"/>
    </font>
    <font>
      <sz val="12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Calibri"/>
      <family val="2"/>
    </font>
    <font>
      <sz val="12"/>
      <name val="Yu Gothic"/>
      <family val="3"/>
      <charset val="128"/>
      <scheme val="minor"/>
    </font>
    <font>
      <sz val="12"/>
      <name val="Yu Gothic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ゴシック"/>
      <family val="2"/>
      <charset val="128"/>
    </font>
    <font>
      <b/>
      <sz val="11"/>
      <name val="ＭＳ Ｐゴシック"/>
      <family val="3"/>
      <charset val="128"/>
    </font>
    <font>
      <b/>
      <sz val="11"/>
      <name val="Calibri"/>
      <family val="2"/>
    </font>
    <font>
      <b/>
      <sz val="12"/>
      <name val="Yu Gothic"/>
      <family val="3"/>
      <charset val="128"/>
      <scheme val="minor"/>
    </font>
    <font>
      <b/>
      <sz val="10"/>
      <color rgb="FFFF0000"/>
      <name val="ＭＳ ゴシック"/>
      <family val="2"/>
      <charset val="128"/>
    </font>
    <font>
      <sz val="6"/>
      <name val="Yu Gothic"/>
      <family val="3"/>
      <charset val="128"/>
    </font>
    <font>
      <sz val="10"/>
      <name val="ＭＳ ゴシック"/>
      <family val="3"/>
      <charset val="128"/>
    </font>
    <font>
      <sz val="12"/>
      <color indexed="8"/>
      <name val="Yu Gothic"/>
      <family val="3"/>
      <charset val="128"/>
    </font>
    <font>
      <sz val="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4" fillId="0" borderId="0"/>
    <xf numFmtId="0" fontId="6" fillId="0" borderId="0"/>
  </cellStyleXfs>
  <cellXfs count="141">
    <xf numFmtId="0" fontId="0" fillId="0" borderId="0" xfId="0">
      <alignment vertical="center"/>
    </xf>
    <xf numFmtId="0" fontId="1" fillId="0" borderId="0" xfId="1" applyAlignment="1">
      <alignment vertical="center"/>
    </xf>
    <xf numFmtId="0" fontId="4" fillId="0" borderId="0" xfId="3"/>
    <xf numFmtId="0" fontId="4" fillId="0" borderId="0" xfId="3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2" borderId="1" xfId="3" applyFont="1" applyFill="1" applyBorder="1" applyAlignment="1">
      <alignment vertical="center"/>
    </xf>
    <xf numFmtId="176" fontId="5" fillId="0" borderId="0" xfId="1" applyNumberFormat="1" applyFont="1"/>
    <xf numFmtId="0" fontId="13" fillId="0" borderId="0" xfId="0" applyFont="1">
      <alignment vertical="center"/>
    </xf>
    <xf numFmtId="0" fontId="4" fillId="3" borderId="4" xfId="3" applyFill="1" applyBorder="1"/>
    <xf numFmtId="0" fontId="8" fillId="3" borderId="7" xfId="0" applyFont="1" applyFill="1" applyBorder="1">
      <alignment vertical="center"/>
    </xf>
    <xf numFmtId="0" fontId="4" fillId="3" borderId="26" xfId="3" applyFill="1" applyBorder="1"/>
    <xf numFmtId="0" fontId="4" fillId="3" borderId="27" xfId="3" applyFill="1" applyBorder="1" applyAlignment="1">
      <alignment horizontal="center" vertical="center"/>
    </xf>
    <xf numFmtId="0" fontId="8" fillId="3" borderId="30" xfId="0" applyFont="1" applyFill="1" applyBorder="1">
      <alignment vertical="center"/>
    </xf>
    <xf numFmtId="0" fontId="8" fillId="3" borderId="63" xfId="0" applyFont="1" applyFill="1" applyBorder="1" applyAlignment="1">
      <alignment horizontal="center" wrapText="1"/>
    </xf>
    <xf numFmtId="0" fontId="8" fillId="3" borderId="28" xfId="0" applyFont="1" applyFill="1" applyBorder="1" applyAlignment="1">
      <alignment horizontal="center" wrapText="1"/>
    </xf>
    <xf numFmtId="0" fontId="8" fillId="3" borderId="29" xfId="0" applyFont="1" applyFill="1" applyBorder="1" applyAlignment="1">
      <alignment horizontal="center" wrapText="1"/>
    </xf>
    <xf numFmtId="0" fontId="8" fillId="4" borderId="7" xfId="3" applyFont="1" applyFill="1" applyBorder="1" applyAlignment="1">
      <alignment vertical="center"/>
    </xf>
    <xf numFmtId="0" fontId="8" fillId="4" borderId="37" xfId="3" applyFont="1" applyFill="1" applyBorder="1" applyAlignment="1">
      <alignment vertical="center"/>
    </xf>
    <xf numFmtId="0" fontId="8" fillId="5" borderId="1" xfId="3" applyFont="1" applyFill="1" applyBorder="1" applyAlignment="1">
      <alignment vertical="center"/>
    </xf>
    <xf numFmtId="38" fontId="1" fillId="5" borderId="1" xfId="2" applyFont="1" applyFill="1" applyBorder="1" applyAlignment="1">
      <alignment vertical="center" shrinkToFit="1"/>
    </xf>
    <xf numFmtId="38" fontId="1" fillId="5" borderId="2" xfId="2" applyFont="1" applyFill="1" applyBorder="1" applyAlignment="1">
      <alignment vertical="center" shrinkToFit="1"/>
    </xf>
    <xf numFmtId="38" fontId="1" fillId="5" borderId="55" xfId="2" applyFont="1" applyFill="1" applyBorder="1" applyAlignment="1">
      <alignment vertical="center" shrinkToFit="1"/>
    </xf>
    <xf numFmtId="38" fontId="1" fillId="5" borderId="5" xfId="2" applyFont="1" applyFill="1" applyBorder="1" applyAlignment="1">
      <alignment vertical="center" shrinkToFit="1"/>
    </xf>
    <xf numFmtId="38" fontId="1" fillId="5" borderId="6" xfId="2" applyFont="1" applyFill="1" applyBorder="1" applyAlignment="1">
      <alignment vertical="center" shrinkToFit="1"/>
    </xf>
    <xf numFmtId="38" fontId="1" fillId="5" borderId="43" xfId="2" applyFont="1" applyFill="1" applyBorder="1" applyAlignment="1">
      <alignment vertical="center" shrinkToFit="1"/>
    </xf>
    <xf numFmtId="38" fontId="1" fillId="5" borderId="5" xfId="1" applyNumberFormat="1" applyFill="1" applyBorder="1" applyAlignment="1">
      <alignment vertical="center" shrinkToFit="1"/>
    </xf>
    <xf numFmtId="38" fontId="1" fillId="5" borderId="6" xfId="1" applyNumberFormat="1" applyFill="1" applyBorder="1" applyAlignment="1">
      <alignment vertical="center" shrinkToFit="1"/>
    </xf>
    <xf numFmtId="38" fontId="1" fillId="5" borderId="64" xfId="1" applyNumberFormat="1" applyFill="1" applyBorder="1" applyAlignment="1">
      <alignment vertical="center" shrinkToFit="1"/>
    </xf>
    <xf numFmtId="38" fontId="1" fillId="5" borderId="39" xfId="1" applyNumberFormat="1" applyFill="1" applyBorder="1" applyAlignment="1">
      <alignment vertical="center" shrinkToFit="1"/>
    </xf>
    <xf numFmtId="38" fontId="1" fillId="2" borderId="1" xfId="2" applyFont="1" applyFill="1" applyBorder="1" applyAlignment="1">
      <alignment vertical="center" shrinkToFit="1"/>
    </xf>
    <xf numFmtId="38" fontId="1" fillId="2" borderId="2" xfId="2" applyFont="1" applyFill="1" applyBorder="1" applyAlignment="1">
      <alignment vertical="center" shrinkToFit="1"/>
    </xf>
    <xf numFmtId="38" fontId="1" fillId="2" borderId="55" xfId="2" applyFont="1" applyFill="1" applyBorder="1" applyAlignment="1">
      <alignment vertical="center" shrinkToFit="1"/>
    </xf>
    <xf numFmtId="38" fontId="1" fillId="2" borderId="5" xfId="2" applyFont="1" applyFill="1" applyBorder="1" applyAlignment="1">
      <alignment vertical="center" shrinkToFit="1"/>
    </xf>
    <xf numFmtId="38" fontId="1" fillId="2" borderId="6" xfId="2" applyFont="1" applyFill="1" applyBorder="1" applyAlignment="1">
      <alignment vertical="center" shrinkToFit="1"/>
    </xf>
    <xf numFmtId="38" fontId="1" fillId="2" borderId="43" xfId="2" applyFont="1" applyFill="1" applyBorder="1" applyAlignment="1">
      <alignment vertical="center" shrinkToFit="1"/>
    </xf>
    <xf numFmtId="38" fontId="1" fillId="2" borderId="5" xfId="1" applyNumberFormat="1" applyFill="1" applyBorder="1" applyAlignment="1">
      <alignment vertical="center" shrinkToFit="1"/>
    </xf>
    <xf numFmtId="38" fontId="1" fillId="2" borderId="6" xfId="1" applyNumberFormat="1" applyFill="1" applyBorder="1" applyAlignment="1">
      <alignment vertical="center" shrinkToFit="1"/>
    </xf>
    <xf numFmtId="38" fontId="1" fillId="2" borderId="64" xfId="1" applyNumberFormat="1" applyFill="1" applyBorder="1" applyAlignment="1">
      <alignment vertical="center" shrinkToFit="1"/>
    </xf>
    <xf numFmtId="38" fontId="1" fillId="2" borderId="39" xfId="1" applyNumberFormat="1" applyFill="1" applyBorder="1" applyAlignment="1">
      <alignment vertical="center" shrinkToFit="1"/>
    </xf>
    <xf numFmtId="0" fontId="15" fillId="0" borderId="8" xfId="0" applyFont="1" applyBorder="1" applyAlignment="1">
      <alignment horizontal="center" vertical="center"/>
    </xf>
    <xf numFmtId="0" fontId="8" fillId="5" borderId="9" xfId="3" applyFont="1" applyFill="1" applyBorder="1" applyAlignment="1">
      <alignment vertical="center"/>
    </xf>
    <xf numFmtId="38" fontId="1" fillId="5" borderId="9" xfId="2" applyFont="1" applyFill="1" applyBorder="1" applyAlignment="1">
      <alignment vertical="center" shrinkToFit="1"/>
    </xf>
    <xf numFmtId="38" fontId="1" fillId="5" borderId="3" xfId="2" applyFont="1" applyFill="1" applyBorder="1" applyAlignment="1">
      <alignment vertical="center" shrinkToFit="1"/>
    </xf>
    <xf numFmtId="38" fontId="1" fillId="5" borderId="54" xfId="2" applyFont="1" applyFill="1" applyBorder="1" applyAlignment="1">
      <alignment vertical="center" shrinkToFit="1"/>
    </xf>
    <xf numFmtId="38" fontId="1" fillId="5" borderId="12" xfId="2" applyFont="1" applyFill="1" applyBorder="1" applyAlignment="1">
      <alignment vertical="center" shrinkToFit="1"/>
    </xf>
    <xf numFmtId="38" fontId="1" fillId="5" borderId="13" xfId="2" applyFont="1" applyFill="1" applyBorder="1" applyAlignment="1">
      <alignment vertical="center" shrinkToFit="1"/>
    </xf>
    <xf numFmtId="38" fontId="1" fillId="5" borderId="42" xfId="2" applyFont="1" applyFill="1" applyBorder="1" applyAlignment="1">
      <alignment vertical="center" shrinkToFit="1"/>
    </xf>
    <xf numFmtId="38" fontId="1" fillId="5" borderId="12" xfId="1" applyNumberFormat="1" applyFill="1" applyBorder="1" applyAlignment="1">
      <alignment vertical="center" shrinkToFit="1"/>
    </xf>
    <xf numFmtId="38" fontId="1" fillId="5" borderId="13" xfId="1" applyNumberFormat="1" applyFill="1" applyBorder="1" applyAlignment="1">
      <alignment vertical="center" shrinkToFit="1"/>
    </xf>
    <xf numFmtId="38" fontId="1" fillId="5" borderId="66" xfId="1" applyNumberFormat="1" applyFill="1" applyBorder="1" applyAlignment="1">
      <alignment vertical="center" shrinkToFit="1"/>
    </xf>
    <xf numFmtId="38" fontId="1" fillId="5" borderId="71" xfId="1" applyNumberFormat="1" applyFill="1" applyBorder="1" applyAlignment="1">
      <alignment vertical="center" shrinkToFit="1"/>
    </xf>
    <xf numFmtId="0" fontId="1" fillId="2" borderId="0" xfId="1" applyFill="1" applyAlignment="1">
      <alignment vertical="center"/>
    </xf>
    <xf numFmtId="38" fontId="1" fillId="4" borderId="37" xfId="2" applyFont="1" applyFill="1" applyBorder="1" applyAlignment="1">
      <alignment vertical="center" shrinkToFit="1"/>
    </xf>
    <xf numFmtId="38" fontId="1" fillId="4" borderId="76" xfId="2" applyFont="1" applyFill="1" applyBorder="1" applyAlignment="1">
      <alignment vertical="center" shrinkToFit="1"/>
    </xf>
    <xf numFmtId="38" fontId="1" fillId="4" borderId="56" xfId="2" applyFont="1" applyFill="1" applyBorder="1" applyAlignment="1">
      <alignment vertical="center" shrinkToFit="1"/>
    </xf>
    <xf numFmtId="38" fontId="1" fillId="4" borderId="16" xfId="2" applyFont="1" applyFill="1" applyBorder="1" applyAlignment="1">
      <alignment vertical="center" shrinkToFit="1"/>
    </xf>
    <xf numFmtId="38" fontId="1" fillId="4" borderId="17" xfId="2" applyFont="1" applyFill="1" applyBorder="1" applyAlignment="1">
      <alignment vertical="center" shrinkToFit="1"/>
    </xf>
    <xf numFmtId="38" fontId="1" fillId="4" borderId="44" xfId="2" applyFont="1" applyFill="1" applyBorder="1" applyAlignment="1">
      <alignment vertical="center" shrinkToFit="1"/>
    </xf>
    <xf numFmtId="38" fontId="1" fillId="4" borderId="16" xfId="1" applyNumberFormat="1" applyFill="1" applyBorder="1" applyAlignment="1">
      <alignment vertical="center" shrinkToFit="1"/>
    </xf>
    <xf numFmtId="38" fontId="1" fillId="4" borderId="17" xfId="1" applyNumberFormat="1" applyFill="1" applyBorder="1" applyAlignment="1">
      <alignment vertical="center" shrinkToFit="1"/>
    </xf>
    <xf numFmtId="38" fontId="1" fillId="4" borderId="48" xfId="1" applyNumberFormat="1" applyFill="1" applyBorder="1" applyAlignment="1">
      <alignment vertical="center" shrinkToFit="1"/>
    </xf>
    <xf numFmtId="38" fontId="1" fillId="4" borderId="72" xfId="1" applyNumberFormat="1" applyFill="1" applyBorder="1" applyAlignment="1">
      <alignment vertical="center" shrinkToFit="1"/>
    </xf>
    <xf numFmtId="0" fontId="15" fillId="0" borderId="31" xfId="0" applyFont="1" applyBorder="1" applyAlignment="1">
      <alignment horizontal="center" vertical="center"/>
    </xf>
    <xf numFmtId="38" fontId="1" fillId="4" borderId="41" xfId="2" applyFont="1" applyFill="1" applyBorder="1" applyAlignment="1">
      <alignment vertical="center" shrinkToFit="1"/>
    </xf>
    <xf numFmtId="38" fontId="1" fillId="4" borderId="58" xfId="2" applyFont="1" applyFill="1" applyBorder="1" applyAlignment="1">
      <alignment vertical="center" shrinkToFit="1"/>
    </xf>
    <xf numFmtId="38" fontId="1" fillId="4" borderId="24" xfId="2" applyFont="1" applyFill="1" applyBorder="1" applyAlignment="1">
      <alignment vertical="center" shrinkToFit="1"/>
    </xf>
    <xf numFmtId="38" fontId="1" fillId="4" borderId="25" xfId="2" applyFont="1" applyFill="1" applyBorder="1" applyAlignment="1">
      <alignment vertical="center" shrinkToFit="1"/>
    </xf>
    <xf numFmtId="38" fontId="1" fillId="4" borderId="46" xfId="2" applyFont="1" applyFill="1" applyBorder="1" applyAlignment="1">
      <alignment vertical="center" shrinkToFit="1"/>
    </xf>
    <xf numFmtId="38" fontId="1" fillId="4" borderId="24" xfId="1" applyNumberFormat="1" applyFill="1" applyBorder="1" applyAlignment="1">
      <alignment vertical="center" shrinkToFit="1"/>
    </xf>
    <xf numFmtId="38" fontId="1" fillId="4" borderId="25" xfId="1" applyNumberFormat="1" applyFill="1" applyBorder="1" applyAlignment="1">
      <alignment vertical="center" shrinkToFit="1"/>
    </xf>
    <xf numFmtId="38" fontId="1" fillId="4" borderId="68" xfId="1" applyNumberFormat="1" applyFill="1" applyBorder="1" applyAlignment="1">
      <alignment vertical="center" shrinkToFit="1"/>
    </xf>
    <xf numFmtId="38" fontId="1" fillId="4" borderId="74" xfId="1" applyNumberFormat="1" applyFill="1" applyBorder="1" applyAlignment="1">
      <alignment vertical="center" shrinkToFit="1"/>
    </xf>
    <xf numFmtId="0" fontId="1" fillId="2" borderId="0" xfId="1" applyFill="1"/>
    <xf numFmtId="38" fontId="1" fillId="4" borderId="7" xfId="2" applyFont="1" applyFill="1" applyBorder="1" applyAlignment="1">
      <alignment vertical="center" shrinkToFit="1"/>
    </xf>
    <xf numFmtId="38" fontId="1" fillId="4" borderId="4" xfId="2" applyFont="1" applyFill="1" applyBorder="1" applyAlignment="1">
      <alignment vertical="center" shrinkToFit="1"/>
    </xf>
    <xf numFmtId="0" fontId="12" fillId="3" borderId="33" xfId="1" applyFont="1" applyFill="1" applyBorder="1" applyAlignment="1">
      <alignment vertical="center" shrinkToFit="1"/>
    </xf>
    <xf numFmtId="0" fontId="10" fillId="3" borderId="18" xfId="3" applyFont="1" applyFill="1" applyBorder="1" applyAlignment="1">
      <alignment vertical="center" shrinkToFit="1"/>
    </xf>
    <xf numFmtId="38" fontId="12" fillId="3" borderId="59" xfId="2" applyFont="1" applyFill="1" applyBorder="1" applyAlignment="1">
      <alignment vertical="center" shrinkToFit="1"/>
    </xf>
    <xf numFmtId="38" fontId="12" fillId="3" borderId="19" xfId="2" applyFont="1" applyFill="1" applyBorder="1" applyAlignment="1">
      <alignment vertical="center" shrinkToFit="1"/>
    </xf>
    <xf numFmtId="38" fontId="12" fillId="3" borderId="20" xfId="2" applyFont="1" applyFill="1" applyBorder="1" applyAlignment="1">
      <alignment vertical="center" shrinkToFit="1"/>
    </xf>
    <xf numFmtId="38" fontId="12" fillId="3" borderId="47" xfId="2" applyFont="1" applyFill="1" applyBorder="1" applyAlignment="1">
      <alignment vertical="center" shrinkToFit="1"/>
    </xf>
    <xf numFmtId="38" fontId="12" fillId="3" borderId="19" xfId="1" applyNumberFormat="1" applyFont="1" applyFill="1" applyBorder="1" applyAlignment="1">
      <alignment vertical="center" shrinkToFit="1"/>
    </xf>
    <xf numFmtId="38" fontId="12" fillId="3" borderId="20" xfId="1" applyNumberFormat="1" applyFont="1" applyFill="1" applyBorder="1" applyAlignment="1">
      <alignment vertical="center" shrinkToFit="1"/>
    </xf>
    <xf numFmtId="38" fontId="12" fillId="3" borderId="69" xfId="1" applyNumberFormat="1" applyFont="1" applyFill="1" applyBorder="1" applyAlignment="1">
      <alignment vertical="center" shrinkToFit="1"/>
    </xf>
    <xf numFmtId="0" fontId="15" fillId="0" borderId="32" xfId="0" applyFont="1" applyBorder="1" applyAlignment="1">
      <alignment horizontal="center" vertical="center"/>
    </xf>
    <xf numFmtId="0" fontId="8" fillId="2" borderId="34" xfId="3" applyFont="1" applyFill="1" applyBorder="1" applyAlignment="1">
      <alignment vertical="center"/>
    </xf>
    <xf numFmtId="38" fontId="1" fillId="2" borderId="9" xfId="2" applyFont="1" applyFill="1" applyBorder="1" applyAlignment="1">
      <alignment vertical="center" shrinkToFit="1"/>
    </xf>
    <xf numFmtId="38" fontId="1" fillId="2" borderId="3" xfId="2" applyFont="1" applyFill="1" applyBorder="1" applyAlignment="1">
      <alignment vertical="center" shrinkToFit="1"/>
    </xf>
    <xf numFmtId="38" fontId="1" fillId="2" borderId="57" xfId="2" applyFont="1" applyFill="1" applyBorder="1" applyAlignment="1">
      <alignment vertical="center" shrinkToFit="1"/>
    </xf>
    <xf numFmtId="38" fontId="1" fillId="2" borderId="35" xfId="2" applyFont="1" applyFill="1" applyBorder="1" applyAlignment="1">
      <alignment vertical="center" shrinkToFit="1"/>
    </xf>
    <xf numFmtId="38" fontId="1" fillId="2" borderId="36" xfId="2" applyFont="1" applyFill="1" applyBorder="1" applyAlignment="1">
      <alignment vertical="center" shrinkToFit="1"/>
    </xf>
    <xf numFmtId="38" fontId="1" fillId="2" borderId="45" xfId="2" applyFont="1" applyFill="1" applyBorder="1" applyAlignment="1">
      <alignment vertical="center" shrinkToFit="1"/>
    </xf>
    <xf numFmtId="38" fontId="1" fillId="2" borderId="35" xfId="1" applyNumberFormat="1" applyFill="1" applyBorder="1" applyAlignment="1">
      <alignment vertical="center" shrinkToFit="1"/>
    </xf>
    <xf numFmtId="38" fontId="1" fillId="2" borderId="36" xfId="1" applyNumberFormat="1" applyFill="1" applyBorder="1" applyAlignment="1">
      <alignment vertical="center" shrinkToFit="1"/>
    </xf>
    <xf numFmtId="38" fontId="1" fillId="2" borderId="67" xfId="1" applyNumberFormat="1" applyFill="1" applyBorder="1" applyAlignment="1">
      <alignment vertical="center" shrinkToFit="1"/>
    </xf>
    <xf numFmtId="38" fontId="1" fillId="2" borderId="73" xfId="1" applyNumberFormat="1" applyFill="1" applyBorder="1" applyAlignment="1">
      <alignment vertical="center" shrinkToFit="1"/>
    </xf>
    <xf numFmtId="38" fontId="1" fillId="2" borderId="34" xfId="2" applyFont="1" applyFill="1" applyBorder="1" applyAlignment="1">
      <alignment vertical="center" shrinkToFit="1"/>
    </xf>
    <xf numFmtId="38" fontId="1" fillId="2" borderId="40" xfId="2" applyFont="1" applyFill="1" applyBorder="1" applyAlignment="1">
      <alignment vertical="center" shrinkToFit="1"/>
    </xf>
    <xf numFmtId="0" fontId="8" fillId="5" borderId="34" xfId="3" applyFont="1" applyFill="1" applyBorder="1" applyAlignment="1">
      <alignment vertical="center"/>
    </xf>
    <xf numFmtId="38" fontId="1" fillId="5" borderId="34" xfId="2" applyFont="1" applyFill="1" applyBorder="1" applyAlignment="1">
      <alignment vertical="center" shrinkToFit="1"/>
    </xf>
    <xf numFmtId="38" fontId="1" fillId="5" borderId="40" xfId="2" applyFont="1" applyFill="1" applyBorder="1" applyAlignment="1">
      <alignment vertical="center" shrinkToFit="1"/>
    </xf>
    <xf numFmtId="38" fontId="1" fillId="5" borderId="57" xfId="2" applyFont="1" applyFill="1" applyBorder="1" applyAlignment="1">
      <alignment vertical="center" shrinkToFit="1"/>
    </xf>
    <xf numFmtId="38" fontId="1" fillId="5" borderId="35" xfId="2" applyFont="1" applyFill="1" applyBorder="1" applyAlignment="1">
      <alignment vertical="center" shrinkToFit="1"/>
    </xf>
    <xf numFmtId="38" fontId="1" fillId="5" borderId="36" xfId="2" applyFont="1" applyFill="1" applyBorder="1" applyAlignment="1">
      <alignment vertical="center" shrinkToFit="1"/>
    </xf>
    <xf numFmtId="38" fontId="1" fillId="5" borderId="45" xfId="2" applyFont="1" applyFill="1" applyBorder="1" applyAlignment="1">
      <alignment vertical="center" shrinkToFit="1"/>
    </xf>
    <xf numFmtId="38" fontId="1" fillId="5" borderId="35" xfId="1" applyNumberFormat="1" applyFill="1" applyBorder="1" applyAlignment="1">
      <alignment vertical="center" shrinkToFit="1"/>
    </xf>
    <xf numFmtId="38" fontId="1" fillId="5" borderId="36" xfId="1" applyNumberFormat="1" applyFill="1" applyBorder="1" applyAlignment="1">
      <alignment vertical="center" shrinkToFit="1"/>
    </xf>
    <xf numFmtId="38" fontId="1" fillId="5" borderId="67" xfId="1" applyNumberFormat="1" applyFill="1" applyBorder="1" applyAlignment="1">
      <alignment vertical="center" shrinkToFit="1"/>
    </xf>
    <xf numFmtId="38" fontId="1" fillId="5" borderId="73" xfId="1" applyNumberFormat="1" applyFill="1" applyBorder="1" applyAlignment="1">
      <alignment vertical="center" shrinkToFit="1"/>
    </xf>
    <xf numFmtId="38" fontId="12" fillId="3" borderId="18" xfId="2" applyFont="1" applyFill="1" applyBorder="1" applyAlignment="1">
      <alignment vertical="center" shrinkToFit="1"/>
    </xf>
    <xf numFmtId="38" fontId="12" fillId="3" borderId="33" xfId="2" applyFont="1" applyFill="1" applyBorder="1" applyAlignment="1">
      <alignment vertical="center" shrinkToFit="1"/>
    </xf>
    <xf numFmtId="38" fontId="12" fillId="3" borderId="75" xfId="1" applyNumberFormat="1" applyFont="1" applyFill="1" applyBorder="1" applyAlignment="1">
      <alignment vertical="center" shrinkToFit="1"/>
    </xf>
    <xf numFmtId="0" fontId="10" fillId="3" borderId="8" xfId="0" applyFont="1" applyFill="1" applyBorder="1" applyAlignment="1">
      <alignment horizontal="center" vertical="center"/>
    </xf>
    <xf numFmtId="38" fontId="10" fillId="3" borderId="1" xfId="2" applyFont="1" applyFill="1" applyBorder="1" applyAlignment="1">
      <alignment horizontal="center" vertical="center" wrapText="1"/>
    </xf>
    <xf numFmtId="38" fontId="10" fillId="3" borderId="21" xfId="2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3" borderId="51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wrapText="1"/>
    </xf>
    <xf numFmtId="0" fontId="10" fillId="3" borderId="38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0" fillId="3" borderId="64" xfId="0" applyFont="1" applyFill="1" applyBorder="1" applyAlignment="1">
      <alignment horizontal="center" vertical="center" wrapText="1"/>
    </xf>
    <xf numFmtId="0" fontId="10" fillId="3" borderId="65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70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</cellXfs>
  <cellStyles count="5">
    <cellStyle name="桁区切り 2" xfId="2" xr:uid="{00000000-0005-0000-0000-000000000000}"/>
    <cellStyle name="標準" xfId="0" builtinId="0"/>
    <cellStyle name="標準 2" xfId="3" xr:uid="{00000000-0005-0000-0000-000002000000}"/>
    <cellStyle name="標準 3" xfId="1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Y165"/>
  <sheetViews>
    <sheetView tabSelected="1" view="pageBreakPreview" zoomScale="90" zoomScaleNormal="90" zoomScaleSheetLayoutView="90" zoomScalePageLayoutView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9" sqref="B29"/>
    </sheetView>
  </sheetViews>
  <sheetFormatPr defaultColWidth="14.8984375" defaultRowHeight="20"/>
  <cols>
    <col min="1" max="1" width="12.09765625" style="6" bestFit="1" customWidth="1"/>
    <col min="2" max="2" width="30.3984375" style="6" bestFit="1" customWidth="1"/>
    <col min="3" max="20" width="12.09765625" style="5" customWidth="1"/>
    <col min="21" max="25" width="12.09765625" style="6" customWidth="1"/>
    <col min="26" max="16384" width="14.8984375" style="6"/>
  </cols>
  <sheetData>
    <row r="1" spans="1:25">
      <c r="A1" s="1" t="s">
        <v>172</v>
      </c>
    </row>
    <row r="2" spans="1:25" s="2" customFormat="1" ht="15" customHeight="1">
      <c r="A2" s="12"/>
      <c r="B2" s="13"/>
      <c r="C2" s="117" t="s">
        <v>0</v>
      </c>
      <c r="D2" s="119" t="s">
        <v>1</v>
      </c>
      <c r="E2" s="122" t="s">
        <v>2</v>
      </c>
      <c r="F2" s="123"/>
      <c r="G2" s="123"/>
      <c r="H2" s="122" t="s">
        <v>3</v>
      </c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33" t="s">
        <v>4</v>
      </c>
      <c r="U2" s="134"/>
      <c r="V2" s="134"/>
      <c r="W2" s="134"/>
      <c r="X2" s="135" t="s">
        <v>64</v>
      </c>
      <c r="Y2" s="137" t="s">
        <v>5</v>
      </c>
    </row>
    <row r="3" spans="1:25" s="2" customFormat="1" ht="15" customHeight="1">
      <c r="A3" s="14"/>
      <c r="B3" s="116" t="s">
        <v>181</v>
      </c>
      <c r="C3" s="117"/>
      <c r="D3" s="120"/>
      <c r="E3" s="126" t="s">
        <v>6</v>
      </c>
      <c r="F3" s="128" t="s">
        <v>7</v>
      </c>
      <c r="G3" s="130" t="s">
        <v>5</v>
      </c>
      <c r="H3" s="132" t="s">
        <v>8</v>
      </c>
      <c r="I3" s="124"/>
      <c r="J3" s="124"/>
      <c r="K3" s="124" t="s">
        <v>9</v>
      </c>
      <c r="L3" s="124"/>
      <c r="M3" s="124"/>
      <c r="N3" s="124" t="s">
        <v>10</v>
      </c>
      <c r="O3" s="124"/>
      <c r="P3" s="124"/>
      <c r="Q3" s="124" t="s">
        <v>11</v>
      </c>
      <c r="R3" s="124"/>
      <c r="S3" s="125"/>
      <c r="T3" s="139" t="s">
        <v>12</v>
      </c>
      <c r="U3" s="128" t="s">
        <v>13</v>
      </c>
      <c r="V3" s="128" t="s">
        <v>7</v>
      </c>
      <c r="W3" s="130" t="s">
        <v>5</v>
      </c>
      <c r="X3" s="135"/>
      <c r="Y3" s="137"/>
    </row>
    <row r="4" spans="1:25" s="3" customFormat="1" ht="15" thickBot="1">
      <c r="A4" s="15"/>
      <c r="B4" s="16"/>
      <c r="C4" s="118"/>
      <c r="D4" s="121"/>
      <c r="E4" s="127"/>
      <c r="F4" s="129"/>
      <c r="G4" s="131"/>
      <c r="H4" s="17" t="s">
        <v>6</v>
      </c>
      <c r="I4" s="18" t="s">
        <v>7</v>
      </c>
      <c r="J4" s="18" t="s">
        <v>5</v>
      </c>
      <c r="K4" s="18" t="s">
        <v>6</v>
      </c>
      <c r="L4" s="18" t="s">
        <v>7</v>
      </c>
      <c r="M4" s="18" t="s">
        <v>5</v>
      </c>
      <c r="N4" s="18" t="s">
        <v>6</v>
      </c>
      <c r="O4" s="18" t="s">
        <v>7</v>
      </c>
      <c r="P4" s="18" t="s">
        <v>5</v>
      </c>
      <c r="Q4" s="18" t="s">
        <v>6</v>
      </c>
      <c r="R4" s="18" t="s">
        <v>7</v>
      </c>
      <c r="S4" s="19" t="s">
        <v>5</v>
      </c>
      <c r="T4" s="140"/>
      <c r="U4" s="129"/>
      <c r="V4" s="129"/>
      <c r="W4" s="131"/>
      <c r="X4" s="136"/>
      <c r="Y4" s="138"/>
    </row>
    <row r="5" spans="1:25" s="55" customFormat="1" ht="20.25" customHeight="1" thickTop="1">
      <c r="A5" s="43" t="s">
        <v>24</v>
      </c>
      <c r="B5" s="44" t="s">
        <v>125</v>
      </c>
      <c r="C5" s="45">
        <v>2868</v>
      </c>
      <c r="D5" s="46">
        <v>13229</v>
      </c>
      <c r="E5" s="47">
        <v>0</v>
      </c>
      <c r="F5" s="48">
        <v>156</v>
      </c>
      <c r="G5" s="49">
        <v>156</v>
      </c>
      <c r="H5" s="47">
        <v>55156</v>
      </c>
      <c r="I5" s="48">
        <v>166</v>
      </c>
      <c r="J5" s="48">
        <v>55322</v>
      </c>
      <c r="K5" s="48">
        <v>291794</v>
      </c>
      <c r="L5" s="48">
        <v>22</v>
      </c>
      <c r="M5" s="48">
        <v>291816</v>
      </c>
      <c r="N5" s="48">
        <v>0</v>
      </c>
      <c r="O5" s="48">
        <v>0</v>
      </c>
      <c r="P5" s="48">
        <v>0</v>
      </c>
      <c r="Q5" s="48">
        <v>346950</v>
      </c>
      <c r="R5" s="48">
        <v>188</v>
      </c>
      <c r="S5" s="49">
        <v>347138</v>
      </c>
      <c r="T5" s="50">
        <v>20163</v>
      </c>
      <c r="U5" s="51">
        <v>35490</v>
      </c>
      <c r="V5" s="51">
        <v>55</v>
      </c>
      <c r="W5" s="52">
        <v>55708</v>
      </c>
      <c r="X5" s="53">
        <v>67332</v>
      </c>
      <c r="Y5" s="54">
        <v>470334</v>
      </c>
    </row>
    <row r="6" spans="1:25" s="55" customFormat="1" ht="20.25" customHeight="1">
      <c r="A6" s="43"/>
      <c r="B6" s="9" t="s">
        <v>73</v>
      </c>
      <c r="C6" s="33">
        <v>907</v>
      </c>
      <c r="D6" s="34">
        <v>3375</v>
      </c>
      <c r="E6" s="35">
        <v>2843</v>
      </c>
      <c r="F6" s="36">
        <v>427</v>
      </c>
      <c r="G6" s="37">
        <v>3270</v>
      </c>
      <c r="H6" s="35">
        <v>2630</v>
      </c>
      <c r="I6" s="36">
        <v>1695</v>
      </c>
      <c r="J6" s="36">
        <v>4325</v>
      </c>
      <c r="K6" s="36">
        <v>37390</v>
      </c>
      <c r="L6" s="36">
        <v>4482</v>
      </c>
      <c r="M6" s="36">
        <v>41872</v>
      </c>
      <c r="N6" s="36">
        <v>0</v>
      </c>
      <c r="O6" s="36">
        <v>0</v>
      </c>
      <c r="P6" s="36">
        <v>0</v>
      </c>
      <c r="Q6" s="36">
        <v>40020</v>
      </c>
      <c r="R6" s="36">
        <v>6177</v>
      </c>
      <c r="S6" s="37">
        <v>46197</v>
      </c>
      <c r="T6" s="38">
        <v>19423</v>
      </c>
      <c r="U6" s="39">
        <v>41824</v>
      </c>
      <c r="V6" s="39">
        <v>743</v>
      </c>
      <c r="W6" s="40">
        <v>61990</v>
      </c>
      <c r="X6" s="41">
        <v>32175</v>
      </c>
      <c r="Y6" s="42">
        <v>143632</v>
      </c>
    </row>
    <row r="7" spans="1:25" s="55" customFormat="1" ht="20.25" customHeight="1">
      <c r="A7" s="43"/>
      <c r="B7" s="22" t="s">
        <v>135</v>
      </c>
      <c r="C7" s="23">
        <v>2965</v>
      </c>
      <c r="D7" s="24">
        <v>21361</v>
      </c>
      <c r="E7" s="25">
        <v>2218</v>
      </c>
      <c r="F7" s="26">
        <v>1224</v>
      </c>
      <c r="G7" s="27">
        <v>3442</v>
      </c>
      <c r="H7" s="25">
        <v>11566</v>
      </c>
      <c r="I7" s="26">
        <v>3446</v>
      </c>
      <c r="J7" s="26">
        <v>15012</v>
      </c>
      <c r="K7" s="26">
        <v>309939</v>
      </c>
      <c r="L7" s="26">
        <v>10925</v>
      </c>
      <c r="M7" s="26">
        <v>320864</v>
      </c>
      <c r="N7" s="26">
        <v>0</v>
      </c>
      <c r="O7" s="26">
        <v>0</v>
      </c>
      <c r="P7" s="26">
        <v>0</v>
      </c>
      <c r="Q7" s="26">
        <v>321505</v>
      </c>
      <c r="R7" s="26">
        <v>14371</v>
      </c>
      <c r="S7" s="27">
        <v>335876</v>
      </c>
      <c r="T7" s="28">
        <v>179966</v>
      </c>
      <c r="U7" s="29">
        <v>322325</v>
      </c>
      <c r="V7" s="29">
        <v>54862</v>
      </c>
      <c r="W7" s="30">
        <v>557153</v>
      </c>
      <c r="X7" s="31">
        <v>160847</v>
      </c>
      <c r="Y7" s="32">
        <v>1057318</v>
      </c>
    </row>
    <row r="8" spans="1:25" s="55" customFormat="1" ht="20.25" customHeight="1">
      <c r="A8" s="43"/>
      <c r="B8" s="9" t="s">
        <v>74</v>
      </c>
      <c r="C8" s="33">
        <v>73</v>
      </c>
      <c r="D8" s="34">
        <v>625</v>
      </c>
      <c r="E8" s="35">
        <v>700</v>
      </c>
      <c r="F8" s="36">
        <v>560</v>
      </c>
      <c r="G8" s="37">
        <v>1260</v>
      </c>
      <c r="H8" s="35">
        <v>1659</v>
      </c>
      <c r="I8" s="36">
        <v>496</v>
      </c>
      <c r="J8" s="36">
        <v>2155</v>
      </c>
      <c r="K8" s="36">
        <v>1275</v>
      </c>
      <c r="L8" s="36">
        <v>107</v>
      </c>
      <c r="M8" s="36">
        <v>1382</v>
      </c>
      <c r="N8" s="36">
        <v>0</v>
      </c>
      <c r="O8" s="36">
        <v>0</v>
      </c>
      <c r="P8" s="36">
        <v>0</v>
      </c>
      <c r="Q8" s="36">
        <v>2934</v>
      </c>
      <c r="R8" s="36">
        <v>603</v>
      </c>
      <c r="S8" s="37">
        <v>3537</v>
      </c>
      <c r="T8" s="38">
        <v>589</v>
      </c>
      <c r="U8" s="39">
        <v>5081</v>
      </c>
      <c r="V8" s="39">
        <v>543</v>
      </c>
      <c r="W8" s="40">
        <v>6213</v>
      </c>
      <c r="X8" s="41">
        <v>16655</v>
      </c>
      <c r="Y8" s="42">
        <v>27665</v>
      </c>
    </row>
    <row r="9" spans="1:25" s="55" customFormat="1" ht="20.25" customHeight="1">
      <c r="A9" s="43"/>
      <c r="B9" s="22" t="s">
        <v>136</v>
      </c>
      <c r="C9" s="23">
        <v>9</v>
      </c>
      <c r="D9" s="24">
        <v>49</v>
      </c>
      <c r="E9" s="25">
        <v>20</v>
      </c>
      <c r="F9" s="26">
        <v>49</v>
      </c>
      <c r="G9" s="27">
        <v>69</v>
      </c>
      <c r="H9" s="25">
        <v>18</v>
      </c>
      <c r="I9" s="26">
        <v>35</v>
      </c>
      <c r="J9" s="26">
        <v>53</v>
      </c>
      <c r="K9" s="26">
        <v>14</v>
      </c>
      <c r="L9" s="26">
        <v>20</v>
      </c>
      <c r="M9" s="26">
        <v>34</v>
      </c>
      <c r="N9" s="26">
        <v>0</v>
      </c>
      <c r="O9" s="26">
        <v>0</v>
      </c>
      <c r="P9" s="26">
        <v>0</v>
      </c>
      <c r="Q9" s="26">
        <v>32</v>
      </c>
      <c r="R9" s="26">
        <v>55</v>
      </c>
      <c r="S9" s="27">
        <v>87</v>
      </c>
      <c r="T9" s="28">
        <v>180</v>
      </c>
      <c r="U9" s="29">
        <v>495</v>
      </c>
      <c r="V9" s="29">
        <v>0</v>
      </c>
      <c r="W9" s="30">
        <v>675</v>
      </c>
      <c r="X9" s="31">
        <v>719</v>
      </c>
      <c r="Y9" s="32">
        <v>1550</v>
      </c>
    </row>
    <row r="10" spans="1:25" s="55" customFormat="1" ht="20.25" customHeight="1">
      <c r="A10" s="43"/>
      <c r="B10" s="9" t="s">
        <v>75</v>
      </c>
      <c r="C10" s="33">
        <v>117</v>
      </c>
      <c r="D10" s="34">
        <v>363</v>
      </c>
      <c r="E10" s="35">
        <v>2688</v>
      </c>
      <c r="F10" s="36">
        <v>129</v>
      </c>
      <c r="G10" s="37">
        <v>2817</v>
      </c>
      <c r="H10" s="35">
        <v>2410</v>
      </c>
      <c r="I10" s="36">
        <v>581</v>
      </c>
      <c r="J10" s="36">
        <v>2991</v>
      </c>
      <c r="K10" s="36">
        <v>1692</v>
      </c>
      <c r="L10" s="36">
        <v>549</v>
      </c>
      <c r="M10" s="36">
        <v>2241</v>
      </c>
      <c r="N10" s="36">
        <v>0</v>
      </c>
      <c r="O10" s="36">
        <v>0</v>
      </c>
      <c r="P10" s="36">
        <v>0</v>
      </c>
      <c r="Q10" s="36">
        <v>4102</v>
      </c>
      <c r="R10" s="36">
        <v>1130</v>
      </c>
      <c r="S10" s="37">
        <v>5232</v>
      </c>
      <c r="T10" s="38">
        <v>681</v>
      </c>
      <c r="U10" s="39">
        <v>1673</v>
      </c>
      <c r="V10" s="39">
        <v>120</v>
      </c>
      <c r="W10" s="40">
        <v>2474</v>
      </c>
      <c r="X10" s="41">
        <v>2811</v>
      </c>
      <c r="Y10" s="42">
        <v>13334</v>
      </c>
    </row>
    <row r="11" spans="1:25" s="55" customFormat="1" ht="20.25" customHeight="1" thickBot="1">
      <c r="A11" s="43"/>
      <c r="B11" s="20" t="s">
        <v>126</v>
      </c>
      <c r="C11" s="56">
        <v>6939</v>
      </c>
      <c r="D11" s="57">
        <v>39002</v>
      </c>
      <c r="E11" s="58">
        <v>8469</v>
      </c>
      <c r="F11" s="59">
        <v>2545</v>
      </c>
      <c r="G11" s="60">
        <v>11014</v>
      </c>
      <c r="H11" s="58">
        <v>73439</v>
      </c>
      <c r="I11" s="59">
        <v>6419</v>
      </c>
      <c r="J11" s="59">
        <v>79858</v>
      </c>
      <c r="K11" s="59">
        <v>642104</v>
      </c>
      <c r="L11" s="59">
        <v>16105</v>
      </c>
      <c r="M11" s="59">
        <v>658209</v>
      </c>
      <c r="N11" s="59">
        <v>0</v>
      </c>
      <c r="O11" s="59">
        <v>0</v>
      </c>
      <c r="P11" s="59">
        <v>0</v>
      </c>
      <c r="Q11" s="59">
        <v>715543</v>
      </c>
      <c r="R11" s="59">
        <v>22524</v>
      </c>
      <c r="S11" s="60">
        <v>738067</v>
      </c>
      <c r="T11" s="61">
        <v>221002</v>
      </c>
      <c r="U11" s="62">
        <v>406888</v>
      </c>
      <c r="V11" s="62">
        <v>56323</v>
      </c>
      <c r="W11" s="63">
        <v>684213</v>
      </c>
      <c r="X11" s="64">
        <v>280539</v>
      </c>
      <c r="Y11" s="65">
        <v>1713833</v>
      </c>
    </row>
    <row r="12" spans="1:25" ht="20.25" customHeight="1">
      <c r="A12" s="88" t="s">
        <v>25</v>
      </c>
      <c r="B12" s="89" t="s">
        <v>76</v>
      </c>
      <c r="C12" s="90">
        <v>2958</v>
      </c>
      <c r="D12" s="91">
        <v>6617</v>
      </c>
      <c r="E12" s="92">
        <v>5282</v>
      </c>
      <c r="F12" s="93">
        <v>1504</v>
      </c>
      <c r="G12" s="94">
        <v>6786</v>
      </c>
      <c r="H12" s="92">
        <v>17677</v>
      </c>
      <c r="I12" s="93">
        <v>3527</v>
      </c>
      <c r="J12" s="93">
        <v>21204</v>
      </c>
      <c r="K12" s="93">
        <v>593032</v>
      </c>
      <c r="L12" s="93">
        <v>28369</v>
      </c>
      <c r="M12" s="93">
        <v>621401</v>
      </c>
      <c r="N12" s="93">
        <v>0</v>
      </c>
      <c r="O12" s="93">
        <v>0</v>
      </c>
      <c r="P12" s="93">
        <v>0</v>
      </c>
      <c r="Q12" s="93">
        <v>610709</v>
      </c>
      <c r="R12" s="93">
        <v>31896</v>
      </c>
      <c r="S12" s="94">
        <v>642605</v>
      </c>
      <c r="T12" s="95">
        <v>11826</v>
      </c>
      <c r="U12" s="96">
        <v>14778</v>
      </c>
      <c r="V12" s="96">
        <v>850</v>
      </c>
      <c r="W12" s="97">
        <v>27454</v>
      </c>
      <c r="X12" s="98">
        <v>34887</v>
      </c>
      <c r="Y12" s="99">
        <v>711732</v>
      </c>
    </row>
    <row r="13" spans="1:25" ht="20.25" customHeight="1">
      <c r="A13" s="4"/>
      <c r="B13" s="22" t="s">
        <v>14</v>
      </c>
      <c r="C13" s="23">
        <v>51</v>
      </c>
      <c r="D13" s="24">
        <v>301</v>
      </c>
      <c r="E13" s="25">
        <v>157</v>
      </c>
      <c r="F13" s="26">
        <v>59</v>
      </c>
      <c r="G13" s="27">
        <v>216</v>
      </c>
      <c r="H13" s="25">
        <v>151</v>
      </c>
      <c r="I13" s="26">
        <v>50</v>
      </c>
      <c r="J13" s="26">
        <v>201</v>
      </c>
      <c r="K13" s="26">
        <v>101</v>
      </c>
      <c r="L13" s="26">
        <v>140</v>
      </c>
      <c r="M13" s="26">
        <v>241</v>
      </c>
      <c r="N13" s="26">
        <v>0</v>
      </c>
      <c r="O13" s="26">
        <v>0</v>
      </c>
      <c r="P13" s="26">
        <v>0</v>
      </c>
      <c r="Q13" s="26">
        <v>252</v>
      </c>
      <c r="R13" s="26">
        <f>+I13+L13</f>
        <v>190</v>
      </c>
      <c r="S13" s="27">
        <f>+J13+M13</f>
        <v>442</v>
      </c>
      <c r="T13" s="28">
        <v>667</v>
      </c>
      <c r="U13" s="29">
        <v>194</v>
      </c>
      <c r="V13" s="29">
        <v>57</v>
      </c>
      <c r="W13" s="30">
        <f>SUM(T13:V13)</f>
        <v>918</v>
      </c>
      <c r="X13" s="31">
        <v>2298</v>
      </c>
      <c r="Y13" s="32">
        <v>3874</v>
      </c>
    </row>
    <row r="14" spans="1:25" ht="20.25" customHeight="1">
      <c r="A14" s="4"/>
      <c r="B14" s="9" t="s">
        <v>77</v>
      </c>
      <c r="C14" s="33">
        <v>19</v>
      </c>
      <c r="D14" s="34">
        <v>182</v>
      </c>
      <c r="E14" s="35">
        <v>221</v>
      </c>
      <c r="F14" s="36">
        <v>163</v>
      </c>
      <c r="G14" s="37">
        <v>384</v>
      </c>
      <c r="H14" s="35">
        <v>1232</v>
      </c>
      <c r="I14" s="36">
        <v>20</v>
      </c>
      <c r="J14" s="36">
        <v>1252</v>
      </c>
      <c r="K14" s="36">
        <v>51</v>
      </c>
      <c r="L14" s="36">
        <v>10</v>
      </c>
      <c r="M14" s="36">
        <v>61</v>
      </c>
      <c r="N14" s="36">
        <v>0</v>
      </c>
      <c r="O14" s="36">
        <v>0</v>
      </c>
      <c r="P14" s="36">
        <v>0</v>
      </c>
      <c r="Q14" s="36">
        <v>1283</v>
      </c>
      <c r="R14" s="36">
        <v>30</v>
      </c>
      <c r="S14" s="37">
        <v>1313</v>
      </c>
      <c r="T14" s="38">
        <v>148</v>
      </c>
      <c r="U14" s="39">
        <v>2858</v>
      </c>
      <c r="V14" s="39">
        <v>220</v>
      </c>
      <c r="W14" s="40">
        <v>3226</v>
      </c>
      <c r="X14" s="41">
        <v>5914</v>
      </c>
      <c r="Y14" s="42">
        <v>10837</v>
      </c>
    </row>
    <row r="15" spans="1:25" ht="20.25" customHeight="1">
      <c r="A15" s="4"/>
      <c r="B15" s="22" t="s">
        <v>15</v>
      </c>
      <c r="C15" s="23">
        <v>676</v>
      </c>
      <c r="D15" s="24">
        <v>2015</v>
      </c>
      <c r="E15" s="25">
        <v>4490</v>
      </c>
      <c r="F15" s="26">
        <v>2107</v>
      </c>
      <c r="G15" s="27">
        <v>6597</v>
      </c>
      <c r="H15" s="25">
        <v>57322</v>
      </c>
      <c r="I15" s="26">
        <v>17067</v>
      </c>
      <c r="J15" s="26">
        <v>74389</v>
      </c>
      <c r="K15" s="26">
        <v>61017</v>
      </c>
      <c r="L15" s="26">
        <v>14834</v>
      </c>
      <c r="M15" s="26">
        <v>75851</v>
      </c>
      <c r="N15" s="26">
        <v>0</v>
      </c>
      <c r="O15" s="26">
        <v>0</v>
      </c>
      <c r="P15" s="26">
        <v>0</v>
      </c>
      <c r="Q15" s="26">
        <v>118339</v>
      </c>
      <c r="R15" s="26">
        <v>31901</v>
      </c>
      <c r="S15" s="27">
        <v>150240</v>
      </c>
      <c r="T15" s="28">
        <v>7956</v>
      </c>
      <c r="U15" s="29">
        <v>10297</v>
      </c>
      <c r="V15" s="29">
        <v>1550</v>
      </c>
      <c r="W15" s="30">
        <v>19803</v>
      </c>
      <c r="X15" s="31">
        <v>7317</v>
      </c>
      <c r="Y15" s="32">
        <v>183957</v>
      </c>
    </row>
    <row r="16" spans="1:25" ht="20.25" customHeight="1">
      <c r="A16" s="4"/>
      <c r="B16" s="9" t="s">
        <v>78</v>
      </c>
      <c r="C16" s="33">
        <v>4</v>
      </c>
      <c r="D16" s="34">
        <v>16</v>
      </c>
      <c r="E16" s="35">
        <v>0</v>
      </c>
      <c r="F16" s="36">
        <v>0</v>
      </c>
      <c r="G16" s="37">
        <v>0</v>
      </c>
      <c r="H16" s="35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7">
        <v>0</v>
      </c>
      <c r="T16" s="38">
        <v>0</v>
      </c>
      <c r="U16" s="39">
        <v>0</v>
      </c>
      <c r="V16" s="39">
        <v>100</v>
      </c>
      <c r="W16" s="40">
        <v>100</v>
      </c>
      <c r="X16" s="41">
        <v>317</v>
      </c>
      <c r="Y16" s="42">
        <v>417</v>
      </c>
    </row>
    <row r="17" spans="1:25" ht="20.25" customHeight="1">
      <c r="A17" s="4"/>
      <c r="B17" s="22" t="s">
        <v>18</v>
      </c>
      <c r="C17" s="23">
        <v>242</v>
      </c>
      <c r="D17" s="24">
        <v>1111</v>
      </c>
      <c r="E17" s="25">
        <v>640</v>
      </c>
      <c r="F17" s="26">
        <v>0</v>
      </c>
      <c r="G17" s="27">
        <v>640</v>
      </c>
      <c r="H17" s="25">
        <v>6116</v>
      </c>
      <c r="I17" s="26">
        <v>1105</v>
      </c>
      <c r="J17" s="26">
        <v>7221</v>
      </c>
      <c r="K17" s="26">
        <v>1949</v>
      </c>
      <c r="L17" s="26">
        <v>50</v>
      </c>
      <c r="M17" s="26">
        <v>1999</v>
      </c>
      <c r="N17" s="26">
        <v>0</v>
      </c>
      <c r="O17" s="26">
        <v>0</v>
      </c>
      <c r="P17" s="26">
        <v>0</v>
      </c>
      <c r="Q17" s="26">
        <v>8065</v>
      </c>
      <c r="R17" s="26">
        <v>1155</v>
      </c>
      <c r="S17" s="27">
        <v>9220</v>
      </c>
      <c r="T17" s="28">
        <v>373</v>
      </c>
      <c r="U17" s="29">
        <v>8528</v>
      </c>
      <c r="V17" s="29">
        <v>280</v>
      </c>
      <c r="W17" s="30">
        <v>9181</v>
      </c>
      <c r="X17" s="31">
        <v>25416</v>
      </c>
      <c r="Y17" s="32">
        <v>44457</v>
      </c>
    </row>
    <row r="18" spans="1:25" ht="20.25" customHeight="1">
      <c r="A18" s="4"/>
      <c r="B18" s="9" t="s">
        <v>79</v>
      </c>
      <c r="C18" s="33">
        <v>2</v>
      </c>
      <c r="D18" s="34">
        <v>3</v>
      </c>
      <c r="E18" s="35">
        <v>0</v>
      </c>
      <c r="F18" s="36">
        <v>0</v>
      </c>
      <c r="G18" s="37">
        <v>0</v>
      </c>
      <c r="H18" s="35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7">
        <v>0</v>
      </c>
      <c r="T18" s="38">
        <v>0</v>
      </c>
      <c r="U18" s="39">
        <v>130</v>
      </c>
      <c r="V18" s="39">
        <v>0</v>
      </c>
      <c r="W18" s="40">
        <v>130</v>
      </c>
      <c r="X18" s="41">
        <v>18</v>
      </c>
      <c r="Y18" s="42">
        <v>148</v>
      </c>
    </row>
    <row r="19" spans="1:25" ht="20.25" customHeight="1">
      <c r="A19" s="4"/>
      <c r="B19" s="22" t="s">
        <v>21</v>
      </c>
      <c r="C19" s="23">
        <v>629</v>
      </c>
      <c r="D19" s="24">
        <v>5644</v>
      </c>
      <c r="E19" s="25">
        <v>297</v>
      </c>
      <c r="F19" s="26">
        <v>3689</v>
      </c>
      <c r="G19" s="27">
        <v>3986</v>
      </c>
      <c r="H19" s="25">
        <v>17941</v>
      </c>
      <c r="I19" s="26">
        <v>1300</v>
      </c>
      <c r="J19" s="26">
        <v>19241</v>
      </c>
      <c r="K19" s="26">
        <v>10987</v>
      </c>
      <c r="L19" s="26">
        <v>362</v>
      </c>
      <c r="M19" s="26">
        <v>11349</v>
      </c>
      <c r="N19" s="26">
        <v>0</v>
      </c>
      <c r="O19" s="26">
        <v>0</v>
      </c>
      <c r="P19" s="26">
        <v>0</v>
      </c>
      <c r="Q19" s="26">
        <v>28928</v>
      </c>
      <c r="R19" s="26">
        <v>1662</v>
      </c>
      <c r="S19" s="27">
        <v>30590</v>
      </c>
      <c r="T19" s="28">
        <v>14144</v>
      </c>
      <c r="U19" s="29">
        <v>29333</v>
      </c>
      <c r="V19" s="29">
        <v>2275</v>
      </c>
      <c r="W19" s="30">
        <v>45752</v>
      </c>
      <c r="X19" s="31">
        <v>89254</v>
      </c>
      <c r="Y19" s="32">
        <v>169582</v>
      </c>
    </row>
    <row r="20" spans="1:25" ht="20.25" customHeight="1">
      <c r="A20" s="4"/>
      <c r="B20" s="9" t="s">
        <v>80</v>
      </c>
      <c r="C20" s="33">
        <v>215</v>
      </c>
      <c r="D20" s="34">
        <v>484</v>
      </c>
      <c r="E20" s="35">
        <v>0</v>
      </c>
      <c r="F20" s="36">
        <v>17</v>
      </c>
      <c r="G20" s="37">
        <v>17</v>
      </c>
      <c r="H20" s="35">
        <v>12060</v>
      </c>
      <c r="I20" s="36">
        <v>2206</v>
      </c>
      <c r="J20" s="36">
        <v>14266</v>
      </c>
      <c r="K20" s="36">
        <v>3896</v>
      </c>
      <c r="L20" s="36">
        <v>978</v>
      </c>
      <c r="M20" s="36">
        <v>4874</v>
      </c>
      <c r="N20" s="36">
        <v>0</v>
      </c>
      <c r="O20" s="36">
        <v>0</v>
      </c>
      <c r="P20" s="36">
        <v>0</v>
      </c>
      <c r="Q20" s="36">
        <v>15956</v>
      </c>
      <c r="R20" s="36">
        <v>3184</v>
      </c>
      <c r="S20" s="37">
        <v>19140</v>
      </c>
      <c r="T20" s="38">
        <v>553</v>
      </c>
      <c r="U20" s="39">
        <v>11564</v>
      </c>
      <c r="V20" s="39">
        <v>1598</v>
      </c>
      <c r="W20" s="40">
        <v>13715</v>
      </c>
      <c r="X20" s="41">
        <v>5257</v>
      </c>
      <c r="Y20" s="42">
        <v>38129</v>
      </c>
    </row>
    <row r="21" spans="1:25" ht="20.25" customHeight="1">
      <c r="A21" s="4"/>
      <c r="B21" s="22" t="s">
        <v>19</v>
      </c>
      <c r="C21" s="23">
        <v>189</v>
      </c>
      <c r="D21" s="24">
        <v>896</v>
      </c>
      <c r="E21" s="25">
        <v>0</v>
      </c>
      <c r="F21" s="26">
        <v>0</v>
      </c>
      <c r="G21" s="27">
        <v>0</v>
      </c>
      <c r="H21" s="25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7">
        <v>0</v>
      </c>
      <c r="T21" s="28">
        <v>663</v>
      </c>
      <c r="U21" s="29">
        <v>50</v>
      </c>
      <c r="V21" s="29">
        <v>142</v>
      </c>
      <c r="W21" s="30">
        <v>855</v>
      </c>
      <c r="X21" s="31">
        <v>18269</v>
      </c>
      <c r="Y21" s="32">
        <v>19124</v>
      </c>
    </row>
    <row r="22" spans="1:25" ht="20.25" customHeight="1">
      <c r="A22" s="4"/>
      <c r="B22" s="9" t="s">
        <v>81</v>
      </c>
      <c r="C22" s="33">
        <v>16</v>
      </c>
      <c r="D22" s="34">
        <v>74</v>
      </c>
      <c r="E22" s="35">
        <v>422</v>
      </c>
      <c r="F22" s="36">
        <v>0</v>
      </c>
      <c r="G22" s="37">
        <v>422</v>
      </c>
      <c r="H22" s="35">
        <v>1047</v>
      </c>
      <c r="I22" s="36">
        <v>0</v>
      </c>
      <c r="J22" s="36">
        <v>1047</v>
      </c>
      <c r="K22" s="36">
        <v>508</v>
      </c>
      <c r="L22" s="36">
        <v>0</v>
      </c>
      <c r="M22" s="36">
        <v>508</v>
      </c>
      <c r="N22" s="36">
        <v>0</v>
      </c>
      <c r="O22" s="36">
        <v>0</v>
      </c>
      <c r="P22" s="36">
        <v>0</v>
      </c>
      <c r="Q22" s="36">
        <v>1555</v>
      </c>
      <c r="R22" s="36">
        <v>0</v>
      </c>
      <c r="S22" s="37">
        <v>1555</v>
      </c>
      <c r="T22" s="38">
        <v>219</v>
      </c>
      <c r="U22" s="39">
        <v>150</v>
      </c>
      <c r="V22" s="39">
        <v>0</v>
      </c>
      <c r="W22" s="40">
        <v>369</v>
      </c>
      <c r="X22" s="41">
        <v>772</v>
      </c>
      <c r="Y22" s="42">
        <v>3118</v>
      </c>
    </row>
    <row r="23" spans="1:25" s="76" customFormat="1" ht="20.25" customHeight="1" thickBot="1">
      <c r="A23" s="66"/>
      <c r="B23" s="21" t="s">
        <v>127</v>
      </c>
      <c r="C23" s="56">
        <v>5001</v>
      </c>
      <c r="D23" s="67">
        <v>17343</v>
      </c>
      <c r="E23" s="68">
        <v>11509</v>
      </c>
      <c r="F23" s="69">
        <v>7539</v>
      </c>
      <c r="G23" s="70">
        <v>19048</v>
      </c>
      <c r="H23" s="68">
        <v>113546</v>
      </c>
      <c r="I23" s="69">
        <v>25275</v>
      </c>
      <c r="J23" s="69">
        <v>138821</v>
      </c>
      <c r="K23" s="69">
        <v>671541</v>
      </c>
      <c r="L23" s="69">
        <f>SUM(L12:L22)</f>
        <v>44743</v>
      </c>
      <c r="M23" s="69">
        <f>SUM(M12:M22)</f>
        <v>716284</v>
      </c>
      <c r="N23" s="69">
        <v>0</v>
      </c>
      <c r="O23" s="69">
        <v>0</v>
      </c>
      <c r="P23" s="69">
        <v>0</v>
      </c>
      <c r="Q23" s="69">
        <v>785087</v>
      </c>
      <c r="R23" s="69">
        <f>SUM(R12:R22)</f>
        <v>70018</v>
      </c>
      <c r="S23" s="70">
        <f>SUM(S12:S22)</f>
        <v>855105</v>
      </c>
      <c r="T23" s="71">
        <v>36549</v>
      </c>
      <c r="U23" s="72">
        <v>77882</v>
      </c>
      <c r="V23" s="72">
        <f>SUM(V12:V22)</f>
        <v>7072</v>
      </c>
      <c r="W23" s="73">
        <f>SUM(W12:W22)</f>
        <v>121503</v>
      </c>
      <c r="X23" s="74">
        <v>189719</v>
      </c>
      <c r="Y23" s="75">
        <v>1185375</v>
      </c>
    </row>
    <row r="24" spans="1:25" s="5" customFormat="1" ht="20.25" customHeight="1">
      <c r="A24" s="7" t="s">
        <v>26</v>
      </c>
      <c r="B24" s="89" t="s">
        <v>82</v>
      </c>
      <c r="C24" s="100">
        <v>323</v>
      </c>
      <c r="D24" s="101">
        <v>1132</v>
      </c>
      <c r="E24" s="92">
        <v>1094</v>
      </c>
      <c r="F24" s="93">
        <v>1202</v>
      </c>
      <c r="G24" s="94">
        <v>2296</v>
      </c>
      <c r="H24" s="92">
        <v>1852</v>
      </c>
      <c r="I24" s="93">
        <v>1639</v>
      </c>
      <c r="J24" s="93">
        <v>3491</v>
      </c>
      <c r="K24" s="93">
        <v>581</v>
      </c>
      <c r="L24" s="93">
        <v>367</v>
      </c>
      <c r="M24" s="93">
        <v>948</v>
      </c>
      <c r="N24" s="93">
        <v>0</v>
      </c>
      <c r="O24" s="93">
        <v>0</v>
      </c>
      <c r="P24" s="93">
        <v>0</v>
      </c>
      <c r="Q24" s="93">
        <v>2433</v>
      </c>
      <c r="R24" s="93">
        <v>2006</v>
      </c>
      <c r="S24" s="94">
        <v>4439</v>
      </c>
      <c r="T24" s="95">
        <v>565</v>
      </c>
      <c r="U24" s="96">
        <v>6577</v>
      </c>
      <c r="V24" s="96">
        <v>1383</v>
      </c>
      <c r="W24" s="97">
        <v>8525</v>
      </c>
      <c r="X24" s="98">
        <v>20755</v>
      </c>
      <c r="Y24" s="99">
        <v>36015</v>
      </c>
    </row>
    <row r="25" spans="1:25" s="5" customFormat="1" ht="20.25" customHeight="1">
      <c r="A25" s="4"/>
      <c r="B25" s="22" t="s">
        <v>16</v>
      </c>
      <c r="C25" s="23">
        <v>89</v>
      </c>
      <c r="D25" s="24">
        <v>164</v>
      </c>
      <c r="E25" s="25">
        <v>0</v>
      </c>
      <c r="F25" s="26">
        <v>0</v>
      </c>
      <c r="G25" s="27">
        <v>0</v>
      </c>
      <c r="H25" s="25">
        <v>2267</v>
      </c>
      <c r="I25" s="26">
        <v>2145</v>
      </c>
      <c r="J25" s="26">
        <v>4412</v>
      </c>
      <c r="K25" s="26">
        <v>1468</v>
      </c>
      <c r="L25" s="26">
        <v>532</v>
      </c>
      <c r="M25" s="26">
        <v>2000</v>
      </c>
      <c r="N25" s="26">
        <v>0</v>
      </c>
      <c r="O25" s="26">
        <v>0</v>
      </c>
      <c r="P25" s="26">
        <v>0</v>
      </c>
      <c r="Q25" s="26">
        <v>3735</v>
      </c>
      <c r="R25" s="26">
        <v>2677</v>
      </c>
      <c r="S25" s="27">
        <v>6412</v>
      </c>
      <c r="T25" s="28">
        <v>322</v>
      </c>
      <c r="U25" s="29">
        <v>136</v>
      </c>
      <c r="V25" s="29">
        <v>375</v>
      </c>
      <c r="W25" s="30">
        <v>833</v>
      </c>
      <c r="X25" s="31">
        <v>2501</v>
      </c>
      <c r="Y25" s="32">
        <v>9746</v>
      </c>
    </row>
    <row r="26" spans="1:25" s="5" customFormat="1" ht="20.25" customHeight="1">
      <c r="A26" s="4"/>
      <c r="B26" s="9" t="s">
        <v>83</v>
      </c>
      <c r="C26" s="33">
        <v>241</v>
      </c>
      <c r="D26" s="34">
        <v>812</v>
      </c>
      <c r="E26" s="35">
        <v>0</v>
      </c>
      <c r="F26" s="36">
        <v>0</v>
      </c>
      <c r="G26" s="37">
        <v>0</v>
      </c>
      <c r="H26" s="35">
        <v>0</v>
      </c>
      <c r="I26" s="36">
        <v>150</v>
      </c>
      <c r="J26" s="36">
        <v>150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150</v>
      </c>
      <c r="S26" s="37">
        <v>150</v>
      </c>
      <c r="T26" s="38">
        <v>200</v>
      </c>
      <c r="U26" s="39">
        <v>0</v>
      </c>
      <c r="V26" s="39">
        <v>15</v>
      </c>
      <c r="W26" s="40">
        <v>215</v>
      </c>
      <c r="X26" s="41">
        <v>9281</v>
      </c>
      <c r="Y26" s="42">
        <v>9646</v>
      </c>
    </row>
    <row r="27" spans="1:25" s="5" customFormat="1" ht="20.25" customHeight="1">
      <c r="A27" s="4"/>
      <c r="B27" s="22" t="s">
        <v>17</v>
      </c>
      <c r="C27" s="23">
        <v>5</v>
      </c>
      <c r="D27" s="24">
        <v>13</v>
      </c>
      <c r="E27" s="25">
        <v>0</v>
      </c>
      <c r="F27" s="26">
        <v>0</v>
      </c>
      <c r="G27" s="27">
        <v>0</v>
      </c>
      <c r="H27" s="25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7">
        <v>0</v>
      </c>
      <c r="T27" s="28">
        <v>0</v>
      </c>
      <c r="U27" s="29">
        <v>90</v>
      </c>
      <c r="V27" s="29">
        <v>0</v>
      </c>
      <c r="W27" s="30">
        <v>90</v>
      </c>
      <c r="X27" s="31">
        <v>153</v>
      </c>
      <c r="Y27" s="32">
        <v>243</v>
      </c>
    </row>
    <row r="28" spans="1:25" s="5" customFormat="1" ht="20.25" customHeight="1">
      <c r="A28" s="4"/>
      <c r="B28" s="9" t="s">
        <v>182</v>
      </c>
      <c r="C28" s="33">
        <v>116</v>
      </c>
      <c r="D28" s="34">
        <v>346</v>
      </c>
      <c r="E28" s="35">
        <v>261</v>
      </c>
      <c r="F28" s="36">
        <v>5</v>
      </c>
      <c r="G28" s="37">
        <v>266</v>
      </c>
      <c r="H28" s="35">
        <v>45</v>
      </c>
      <c r="I28" s="36">
        <v>45</v>
      </c>
      <c r="J28" s="36">
        <v>90</v>
      </c>
      <c r="K28" s="36">
        <v>5</v>
      </c>
      <c r="L28" s="36">
        <v>17</v>
      </c>
      <c r="M28" s="36">
        <v>22</v>
      </c>
      <c r="N28" s="36">
        <v>0</v>
      </c>
      <c r="O28" s="36">
        <v>0</v>
      </c>
      <c r="P28" s="36">
        <v>0</v>
      </c>
      <c r="Q28" s="36">
        <v>50</v>
      </c>
      <c r="R28" s="36">
        <v>62</v>
      </c>
      <c r="S28" s="37">
        <v>112</v>
      </c>
      <c r="T28" s="38">
        <v>109</v>
      </c>
      <c r="U28" s="39">
        <v>674</v>
      </c>
      <c r="V28" s="39">
        <v>142</v>
      </c>
      <c r="W28" s="40">
        <v>925</v>
      </c>
      <c r="X28" s="41">
        <v>6115</v>
      </c>
      <c r="Y28" s="42">
        <v>7418</v>
      </c>
    </row>
    <row r="29" spans="1:25" s="5" customFormat="1" ht="20.25" customHeight="1">
      <c r="A29" s="4"/>
      <c r="B29" s="22" t="s">
        <v>20</v>
      </c>
      <c r="C29" s="23">
        <v>1</v>
      </c>
      <c r="D29" s="24">
        <v>3</v>
      </c>
      <c r="E29" s="25">
        <v>0</v>
      </c>
      <c r="F29" s="26">
        <v>0</v>
      </c>
      <c r="G29" s="27">
        <v>0</v>
      </c>
      <c r="H29" s="25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7">
        <v>0</v>
      </c>
      <c r="T29" s="28">
        <v>0</v>
      </c>
      <c r="U29" s="29">
        <v>0</v>
      </c>
      <c r="V29" s="29">
        <v>0</v>
      </c>
      <c r="W29" s="30">
        <v>0</v>
      </c>
      <c r="X29" s="31">
        <v>18</v>
      </c>
      <c r="Y29" s="32">
        <v>18</v>
      </c>
    </row>
    <row r="30" spans="1:25" s="5" customFormat="1" ht="20.25" customHeight="1">
      <c r="A30" s="4"/>
      <c r="B30" s="9" t="s">
        <v>84</v>
      </c>
      <c r="C30" s="33">
        <v>1</v>
      </c>
      <c r="D30" s="34">
        <v>1</v>
      </c>
      <c r="E30" s="35">
        <v>0</v>
      </c>
      <c r="F30" s="36">
        <v>0</v>
      </c>
      <c r="G30" s="37">
        <v>0</v>
      </c>
      <c r="H30" s="35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7">
        <v>0</v>
      </c>
      <c r="T30" s="38">
        <v>0</v>
      </c>
      <c r="U30" s="39">
        <v>7</v>
      </c>
      <c r="V30" s="39">
        <v>0</v>
      </c>
      <c r="W30" s="40">
        <v>7</v>
      </c>
      <c r="X30" s="41">
        <v>0</v>
      </c>
      <c r="Y30" s="42">
        <v>7</v>
      </c>
    </row>
    <row r="31" spans="1:25" s="55" customFormat="1" ht="20.25" customHeight="1" thickBot="1">
      <c r="A31" s="66"/>
      <c r="B31" s="21" t="s">
        <v>128</v>
      </c>
      <c r="C31" s="56">
        <v>776</v>
      </c>
      <c r="D31" s="57">
        <v>2471</v>
      </c>
      <c r="E31" s="68">
        <v>1355</v>
      </c>
      <c r="F31" s="69">
        <v>1207</v>
      </c>
      <c r="G31" s="70">
        <v>2562</v>
      </c>
      <c r="H31" s="68">
        <v>4164</v>
      </c>
      <c r="I31" s="69">
        <v>3979</v>
      </c>
      <c r="J31" s="69">
        <v>8143</v>
      </c>
      <c r="K31" s="69">
        <v>2054</v>
      </c>
      <c r="L31" s="69">
        <v>916</v>
      </c>
      <c r="M31" s="69">
        <v>2970</v>
      </c>
      <c r="N31" s="69">
        <v>0</v>
      </c>
      <c r="O31" s="69">
        <v>0</v>
      </c>
      <c r="P31" s="69">
        <v>0</v>
      </c>
      <c r="Q31" s="69">
        <v>6218</v>
      </c>
      <c r="R31" s="69">
        <v>4895</v>
      </c>
      <c r="S31" s="70">
        <v>11113</v>
      </c>
      <c r="T31" s="71">
        <v>1196</v>
      </c>
      <c r="U31" s="72">
        <v>7484</v>
      </c>
      <c r="V31" s="72">
        <v>1915</v>
      </c>
      <c r="W31" s="73">
        <v>10595</v>
      </c>
      <c r="X31" s="74">
        <v>38823</v>
      </c>
      <c r="Y31" s="75">
        <v>63093</v>
      </c>
    </row>
    <row r="32" spans="1:25" s="5" customFormat="1" ht="20.25" customHeight="1">
      <c r="A32" s="7" t="s">
        <v>27</v>
      </c>
      <c r="B32" s="89" t="s">
        <v>85</v>
      </c>
      <c r="C32" s="100">
        <v>1648</v>
      </c>
      <c r="D32" s="101">
        <v>3052</v>
      </c>
      <c r="E32" s="92">
        <v>258360</v>
      </c>
      <c r="F32" s="93">
        <v>451</v>
      </c>
      <c r="G32" s="94">
        <v>258811</v>
      </c>
      <c r="H32" s="92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140199</v>
      </c>
      <c r="O32" s="93">
        <v>124</v>
      </c>
      <c r="P32" s="93">
        <v>140323</v>
      </c>
      <c r="Q32" s="93">
        <v>140199</v>
      </c>
      <c r="R32" s="93">
        <v>124</v>
      </c>
      <c r="S32" s="94">
        <v>140323</v>
      </c>
      <c r="T32" s="95">
        <v>1907</v>
      </c>
      <c r="U32" s="96">
        <v>8930</v>
      </c>
      <c r="V32" s="96">
        <v>464</v>
      </c>
      <c r="W32" s="97">
        <v>11301</v>
      </c>
      <c r="X32" s="98">
        <v>4913</v>
      </c>
      <c r="Y32" s="99">
        <v>415348</v>
      </c>
    </row>
    <row r="33" spans="1:25" s="5" customFormat="1" ht="20.25" customHeight="1">
      <c r="A33" s="4"/>
      <c r="B33" s="22" t="s">
        <v>175</v>
      </c>
      <c r="C33" s="23">
        <v>3</v>
      </c>
      <c r="D33" s="24">
        <v>3</v>
      </c>
      <c r="E33" s="25">
        <v>0</v>
      </c>
      <c r="F33" s="26">
        <v>0</v>
      </c>
      <c r="G33" s="27">
        <v>0</v>
      </c>
      <c r="H33" s="25">
        <v>0</v>
      </c>
      <c r="I33" s="26">
        <v>0</v>
      </c>
      <c r="J33" s="26">
        <v>0</v>
      </c>
      <c r="K33" s="26">
        <v>230</v>
      </c>
      <c r="L33" s="26">
        <v>0</v>
      </c>
      <c r="M33" s="26">
        <v>230</v>
      </c>
      <c r="N33" s="26">
        <v>0</v>
      </c>
      <c r="O33" s="26">
        <v>0</v>
      </c>
      <c r="P33" s="26">
        <v>0</v>
      </c>
      <c r="Q33" s="26">
        <v>230</v>
      </c>
      <c r="R33" s="26">
        <v>0</v>
      </c>
      <c r="S33" s="27">
        <v>230</v>
      </c>
      <c r="T33" s="28">
        <v>0</v>
      </c>
      <c r="U33" s="29">
        <v>40</v>
      </c>
      <c r="V33" s="29">
        <v>0</v>
      </c>
      <c r="W33" s="30">
        <v>40</v>
      </c>
      <c r="X33" s="31">
        <v>0</v>
      </c>
      <c r="Y33" s="32">
        <v>270</v>
      </c>
    </row>
    <row r="34" spans="1:25" s="5" customFormat="1" ht="20.25" customHeight="1">
      <c r="A34" s="4"/>
      <c r="B34" s="9" t="s">
        <v>86</v>
      </c>
      <c r="C34" s="33">
        <v>1</v>
      </c>
      <c r="D34" s="34">
        <v>2</v>
      </c>
      <c r="E34" s="35">
        <v>0</v>
      </c>
      <c r="F34" s="36">
        <v>0</v>
      </c>
      <c r="G34" s="37">
        <v>0</v>
      </c>
      <c r="H34" s="35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7">
        <v>0</v>
      </c>
      <c r="T34" s="38">
        <v>0</v>
      </c>
      <c r="U34" s="39">
        <v>0</v>
      </c>
      <c r="V34" s="39">
        <v>0</v>
      </c>
      <c r="W34" s="40">
        <v>0</v>
      </c>
      <c r="X34" s="41">
        <v>20</v>
      </c>
      <c r="Y34" s="42">
        <v>20</v>
      </c>
    </row>
    <row r="35" spans="1:25" s="5" customFormat="1" ht="20.25" customHeight="1">
      <c r="A35" s="4"/>
      <c r="B35" s="22" t="s">
        <v>176</v>
      </c>
      <c r="C35" s="23">
        <v>9</v>
      </c>
      <c r="D35" s="24">
        <v>16</v>
      </c>
      <c r="E35" s="25">
        <v>56</v>
      </c>
      <c r="F35" s="26">
        <v>0</v>
      </c>
      <c r="G35" s="27">
        <v>56</v>
      </c>
      <c r="H35" s="25">
        <v>199</v>
      </c>
      <c r="I35" s="26">
        <v>0</v>
      </c>
      <c r="J35" s="26">
        <v>199</v>
      </c>
      <c r="K35" s="26">
        <v>555</v>
      </c>
      <c r="L35" s="26">
        <v>113</v>
      </c>
      <c r="M35" s="26">
        <v>668</v>
      </c>
      <c r="N35" s="26">
        <v>0</v>
      </c>
      <c r="O35" s="26">
        <v>0</v>
      </c>
      <c r="P35" s="26">
        <v>0</v>
      </c>
      <c r="Q35" s="26">
        <v>754</v>
      </c>
      <c r="R35" s="26">
        <v>113</v>
      </c>
      <c r="S35" s="27">
        <v>867</v>
      </c>
      <c r="T35" s="28">
        <v>0</v>
      </c>
      <c r="U35" s="29">
        <v>153</v>
      </c>
      <c r="V35" s="29">
        <v>0</v>
      </c>
      <c r="W35" s="30">
        <v>153</v>
      </c>
      <c r="X35" s="31">
        <v>0</v>
      </c>
      <c r="Y35" s="32">
        <v>1076</v>
      </c>
    </row>
    <row r="36" spans="1:25" s="5" customFormat="1" ht="20.25" customHeight="1">
      <c r="A36" s="4"/>
      <c r="B36" s="9" t="s">
        <v>87</v>
      </c>
      <c r="C36" s="33">
        <v>1</v>
      </c>
      <c r="D36" s="34">
        <v>1</v>
      </c>
      <c r="E36" s="35">
        <v>0</v>
      </c>
      <c r="F36" s="36">
        <v>0</v>
      </c>
      <c r="G36" s="37">
        <v>0</v>
      </c>
      <c r="H36" s="35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7">
        <v>0</v>
      </c>
      <c r="T36" s="38">
        <v>0</v>
      </c>
      <c r="U36" s="39">
        <v>56</v>
      </c>
      <c r="V36" s="39">
        <v>0</v>
      </c>
      <c r="W36" s="40">
        <v>56</v>
      </c>
      <c r="X36" s="41">
        <v>0</v>
      </c>
      <c r="Y36" s="42">
        <v>56</v>
      </c>
    </row>
    <row r="37" spans="1:25" s="5" customFormat="1" ht="20.25" customHeight="1">
      <c r="A37" s="4"/>
      <c r="B37" s="22" t="s">
        <v>32</v>
      </c>
      <c r="C37" s="23">
        <v>7</v>
      </c>
      <c r="D37" s="24">
        <v>13</v>
      </c>
      <c r="E37" s="25">
        <v>0</v>
      </c>
      <c r="F37" s="26">
        <v>0</v>
      </c>
      <c r="G37" s="27">
        <v>0</v>
      </c>
      <c r="H37" s="25">
        <v>93</v>
      </c>
      <c r="I37" s="26">
        <v>0</v>
      </c>
      <c r="J37" s="26">
        <v>93</v>
      </c>
      <c r="K37" s="26">
        <v>69</v>
      </c>
      <c r="L37" s="26">
        <v>0</v>
      </c>
      <c r="M37" s="26">
        <v>69</v>
      </c>
      <c r="N37" s="26">
        <v>0</v>
      </c>
      <c r="O37" s="26">
        <v>0</v>
      </c>
      <c r="P37" s="26">
        <v>0</v>
      </c>
      <c r="Q37" s="26">
        <v>162</v>
      </c>
      <c r="R37" s="26">
        <v>0</v>
      </c>
      <c r="S37" s="27">
        <v>162</v>
      </c>
      <c r="T37" s="28">
        <v>0</v>
      </c>
      <c r="U37" s="29">
        <v>0</v>
      </c>
      <c r="V37" s="29">
        <v>0</v>
      </c>
      <c r="W37" s="30">
        <v>0</v>
      </c>
      <c r="X37" s="31">
        <v>0</v>
      </c>
      <c r="Y37" s="32">
        <v>162</v>
      </c>
    </row>
    <row r="38" spans="1:25" s="5" customFormat="1" ht="20.25" customHeight="1">
      <c r="A38" s="4"/>
      <c r="B38" s="9" t="s">
        <v>177</v>
      </c>
      <c r="C38" s="33">
        <v>36</v>
      </c>
      <c r="D38" s="34">
        <v>56</v>
      </c>
      <c r="E38" s="35">
        <v>0</v>
      </c>
      <c r="F38" s="36">
        <v>0</v>
      </c>
      <c r="G38" s="37">
        <v>0</v>
      </c>
      <c r="H38" s="35">
        <v>1408</v>
      </c>
      <c r="I38" s="36">
        <v>150</v>
      </c>
      <c r="J38" s="36">
        <v>1558</v>
      </c>
      <c r="K38" s="36">
        <v>1704</v>
      </c>
      <c r="L38" s="36">
        <v>0</v>
      </c>
      <c r="M38" s="36">
        <v>1704</v>
      </c>
      <c r="N38" s="36">
        <v>0</v>
      </c>
      <c r="O38" s="36">
        <v>0</v>
      </c>
      <c r="P38" s="36">
        <v>0</v>
      </c>
      <c r="Q38" s="36">
        <v>3112</v>
      </c>
      <c r="R38" s="36">
        <v>150</v>
      </c>
      <c r="S38" s="37">
        <v>3262</v>
      </c>
      <c r="T38" s="38">
        <v>54</v>
      </c>
      <c r="U38" s="39">
        <v>40</v>
      </c>
      <c r="V38" s="39">
        <v>10</v>
      </c>
      <c r="W38" s="40">
        <v>104</v>
      </c>
      <c r="X38" s="41">
        <v>60</v>
      </c>
      <c r="Y38" s="42">
        <v>3426</v>
      </c>
    </row>
    <row r="39" spans="1:25" s="5" customFormat="1" ht="20.25" customHeight="1">
      <c r="A39" s="4"/>
      <c r="B39" s="22" t="s">
        <v>33</v>
      </c>
      <c r="C39" s="23">
        <v>224</v>
      </c>
      <c r="D39" s="24">
        <v>432</v>
      </c>
      <c r="E39" s="25">
        <v>7694</v>
      </c>
      <c r="F39" s="26">
        <v>289</v>
      </c>
      <c r="G39" s="27">
        <v>7983</v>
      </c>
      <c r="H39" s="25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17215</v>
      </c>
      <c r="O39" s="26">
        <v>184</v>
      </c>
      <c r="P39" s="26">
        <v>17399</v>
      </c>
      <c r="Q39" s="26">
        <v>17215</v>
      </c>
      <c r="R39" s="26">
        <v>184</v>
      </c>
      <c r="S39" s="27">
        <v>17399</v>
      </c>
      <c r="T39" s="28">
        <v>534</v>
      </c>
      <c r="U39" s="29">
        <v>1175</v>
      </c>
      <c r="V39" s="29">
        <v>90</v>
      </c>
      <c r="W39" s="30">
        <v>1799</v>
      </c>
      <c r="X39" s="31">
        <v>891</v>
      </c>
      <c r="Y39" s="32">
        <v>28072</v>
      </c>
    </row>
    <row r="40" spans="1:25" s="5" customFormat="1" ht="20.25" customHeight="1">
      <c r="A40" s="4"/>
      <c r="B40" s="9" t="s">
        <v>88</v>
      </c>
      <c r="C40" s="33">
        <v>1</v>
      </c>
      <c r="D40" s="34">
        <v>2</v>
      </c>
      <c r="E40" s="35">
        <v>0</v>
      </c>
      <c r="F40" s="36">
        <v>0</v>
      </c>
      <c r="G40" s="37">
        <v>0</v>
      </c>
      <c r="H40" s="35">
        <v>0</v>
      </c>
      <c r="I40" s="36">
        <v>0</v>
      </c>
      <c r="J40" s="36">
        <v>0</v>
      </c>
      <c r="K40" s="36">
        <v>0</v>
      </c>
      <c r="L40" s="36">
        <v>50</v>
      </c>
      <c r="M40" s="36">
        <v>50</v>
      </c>
      <c r="N40" s="36">
        <v>0</v>
      </c>
      <c r="O40" s="36">
        <v>0</v>
      </c>
      <c r="P40" s="36">
        <v>0</v>
      </c>
      <c r="Q40" s="36">
        <v>0</v>
      </c>
      <c r="R40" s="36">
        <v>50</v>
      </c>
      <c r="S40" s="37">
        <v>50</v>
      </c>
      <c r="T40" s="38">
        <v>0</v>
      </c>
      <c r="U40" s="39">
        <v>0</v>
      </c>
      <c r="V40" s="39">
        <v>0</v>
      </c>
      <c r="W40" s="40">
        <v>0</v>
      </c>
      <c r="X40" s="41">
        <v>0</v>
      </c>
      <c r="Y40" s="42">
        <v>50</v>
      </c>
    </row>
    <row r="41" spans="1:25" s="5" customFormat="1" ht="20.25" customHeight="1">
      <c r="A41" s="4"/>
      <c r="B41" s="22" t="s">
        <v>34</v>
      </c>
      <c r="C41" s="23">
        <v>3</v>
      </c>
      <c r="D41" s="24">
        <v>3</v>
      </c>
      <c r="E41" s="25">
        <v>0</v>
      </c>
      <c r="F41" s="26">
        <v>0</v>
      </c>
      <c r="G41" s="27">
        <v>0</v>
      </c>
      <c r="H41" s="25">
        <v>0</v>
      </c>
      <c r="I41" s="26">
        <v>0</v>
      </c>
      <c r="J41" s="26">
        <v>0</v>
      </c>
      <c r="K41" s="26">
        <v>110</v>
      </c>
      <c r="L41" s="26">
        <v>0</v>
      </c>
      <c r="M41" s="26">
        <v>110</v>
      </c>
      <c r="N41" s="26">
        <v>0</v>
      </c>
      <c r="O41" s="26">
        <v>0</v>
      </c>
      <c r="P41" s="26">
        <v>0</v>
      </c>
      <c r="Q41" s="26">
        <v>110</v>
      </c>
      <c r="R41" s="26">
        <v>0</v>
      </c>
      <c r="S41" s="27">
        <v>110</v>
      </c>
      <c r="T41" s="28">
        <v>0</v>
      </c>
      <c r="U41" s="29">
        <v>45</v>
      </c>
      <c r="V41" s="29">
        <v>0</v>
      </c>
      <c r="W41" s="30">
        <v>45</v>
      </c>
      <c r="X41" s="31">
        <v>0</v>
      </c>
      <c r="Y41" s="32">
        <v>155</v>
      </c>
    </row>
    <row r="42" spans="1:25" s="5" customFormat="1" ht="20.25" customHeight="1">
      <c r="A42" s="4"/>
      <c r="B42" s="9" t="s">
        <v>173</v>
      </c>
      <c r="C42" s="33">
        <v>6</v>
      </c>
      <c r="D42" s="34">
        <v>14</v>
      </c>
      <c r="E42" s="35">
        <v>0</v>
      </c>
      <c r="F42" s="36">
        <v>0</v>
      </c>
      <c r="G42" s="37">
        <v>0</v>
      </c>
      <c r="H42" s="35">
        <v>2</v>
      </c>
      <c r="I42" s="36">
        <v>1</v>
      </c>
      <c r="J42" s="36">
        <v>3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2</v>
      </c>
      <c r="R42" s="36">
        <v>1</v>
      </c>
      <c r="S42" s="37">
        <v>3</v>
      </c>
      <c r="T42" s="38">
        <v>0</v>
      </c>
      <c r="U42" s="39">
        <v>0</v>
      </c>
      <c r="V42" s="39">
        <v>0</v>
      </c>
      <c r="W42" s="40">
        <v>0</v>
      </c>
      <c r="X42" s="41">
        <v>110</v>
      </c>
      <c r="Y42" s="42">
        <v>113</v>
      </c>
    </row>
    <row r="43" spans="1:25" s="5" customFormat="1" ht="20.25" customHeight="1">
      <c r="A43" s="4"/>
      <c r="B43" s="22" t="s">
        <v>174</v>
      </c>
      <c r="C43" s="23">
        <v>4</v>
      </c>
      <c r="D43" s="24">
        <v>5</v>
      </c>
      <c r="E43" s="25">
        <v>0</v>
      </c>
      <c r="F43" s="26">
        <v>0</v>
      </c>
      <c r="G43" s="27">
        <v>0</v>
      </c>
      <c r="H43" s="25">
        <v>0</v>
      </c>
      <c r="I43" s="26">
        <v>0</v>
      </c>
      <c r="J43" s="26">
        <v>0</v>
      </c>
      <c r="K43" s="26">
        <v>62</v>
      </c>
      <c r="L43" s="26">
        <v>0</v>
      </c>
      <c r="M43" s="26">
        <v>62</v>
      </c>
      <c r="N43" s="26">
        <v>0</v>
      </c>
      <c r="O43" s="26">
        <v>0</v>
      </c>
      <c r="P43" s="26">
        <v>0</v>
      </c>
      <c r="Q43" s="26">
        <v>62</v>
      </c>
      <c r="R43" s="26">
        <v>0</v>
      </c>
      <c r="S43" s="27">
        <v>62</v>
      </c>
      <c r="T43" s="28">
        <v>0</v>
      </c>
      <c r="U43" s="29">
        <v>52</v>
      </c>
      <c r="V43" s="29">
        <v>0</v>
      </c>
      <c r="W43" s="30">
        <v>52</v>
      </c>
      <c r="X43" s="31">
        <v>115</v>
      </c>
      <c r="Y43" s="32">
        <v>229</v>
      </c>
    </row>
    <row r="44" spans="1:25" s="5" customFormat="1" ht="20.25" customHeight="1" thickBot="1">
      <c r="A44" s="8"/>
      <c r="B44" s="21" t="s">
        <v>22</v>
      </c>
      <c r="C44" s="56">
        <v>1943</v>
      </c>
      <c r="D44" s="67">
        <v>3599</v>
      </c>
      <c r="E44" s="68">
        <v>266110</v>
      </c>
      <c r="F44" s="69">
        <v>740</v>
      </c>
      <c r="G44" s="70">
        <v>266850</v>
      </c>
      <c r="H44" s="68">
        <v>1702</v>
      </c>
      <c r="I44" s="69">
        <v>151</v>
      </c>
      <c r="J44" s="69">
        <v>1853</v>
      </c>
      <c r="K44" s="69">
        <v>2730</v>
      </c>
      <c r="L44" s="69">
        <v>163</v>
      </c>
      <c r="M44" s="69">
        <v>2893</v>
      </c>
      <c r="N44" s="69">
        <v>157414</v>
      </c>
      <c r="O44" s="69">
        <v>308</v>
      </c>
      <c r="P44" s="69">
        <v>157722</v>
      </c>
      <c r="Q44" s="69">
        <v>161846</v>
      </c>
      <c r="R44" s="69">
        <v>622</v>
      </c>
      <c r="S44" s="70">
        <v>162468</v>
      </c>
      <c r="T44" s="71">
        <v>2495</v>
      </c>
      <c r="U44" s="72">
        <v>10491</v>
      </c>
      <c r="V44" s="72">
        <v>564</v>
      </c>
      <c r="W44" s="73">
        <v>13550</v>
      </c>
      <c r="X44" s="74">
        <v>6109</v>
      </c>
      <c r="Y44" s="75">
        <v>448977</v>
      </c>
    </row>
    <row r="45" spans="1:25" s="5" customFormat="1" ht="20.25" customHeight="1">
      <c r="A45" s="7" t="s">
        <v>35</v>
      </c>
      <c r="B45" s="89" t="s">
        <v>89</v>
      </c>
      <c r="C45" s="100">
        <v>131</v>
      </c>
      <c r="D45" s="101">
        <v>566</v>
      </c>
      <c r="E45" s="92">
        <v>28</v>
      </c>
      <c r="F45" s="93">
        <v>100</v>
      </c>
      <c r="G45" s="94">
        <v>128</v>
      </c>
      <c r="H45" s="92">
        <v>878</v>
      </c>
      <c r="I45" s="93">
        <v>104</v>
      </c>
      <c r="J45" s="93">
        <v>982</v>
      </c>
      <c r="K45" s="93">
        <v>2900</v>
      </c>
      <c r="L45" s="93">
        <v>118</v>
      </c>
      <c r="M45" s="93">
        <v>3018</v>
      </c>
      <c r="N45" s="93">
        <v>0</v>
      </c>
      <c r="O45" s="93">
        <v>0</v>
      </c>
      <c r="P45" s="93">
        <v>0</v>
      </c>
      <c r="Q45" s="93">
        <v>3778</v>
      </c>
      <c r="R45" s="93">
        <v>222</v>
      </c>
      <c r="S45" s="94">
        <v>4000</v>
      </c>
      <c r="T45" s="95">
        <v>573</v>
      </c>
      <c r="U45" s="96">
        <v>9152</v>
      </c>
      <c r="V45" s="96">
        <v>516</v>
      </c>
      <c r="W45" s="97">
        <v>10241</v>
      </c>
      <c r="X45" s="98">
        <v>3924</v>
      </c>
      <c r="Y45" s="99">
        <v>18293</v>
      </c>
    </row>
    <row r="46" spans="1:25" s="5" customFormat="1" ht="20.25" customHeight="1">
      <c r="A46" s="4"/>
      <c r="B46" s="22" t="s">
        <v>65</v>
      </c>
      <c r="C46" s="23">
        <v>1241</v>
      </c>
      <c r="D46" s="24">
        <v>4109</v>
      </c>
      <c r="E46" s="25">
        <v>17339</v>
      </c>
      <c r="F46" s="26">
        <v>1824</v>
      </c>
      <c r="G46" s="27">
        <v>19163</v>
      </c>
      <c r="H46" s="25">
        <v>13318</v>
      </c>
      <c r="I46" s="26">
        <v>712</v>
      </c>
      <c r="J46" s="26">
        <v>14030</v>
      </c>
      <c r="K46" s="26">
        <v>53710</v>
      </c>
      <c r="L46" s="26">
        <v>3700</v>
      </c>
      <c r="M46" s="26">
        <f>SUM(K46:L46)</f>
        <v>57410</v>
      </c>
      <c r="N46" s="26">
        <v>0</v>
      </c>
      <c r="O46" s="26">
        <v>0</v>
      </c>
      <c r="P46" s="26">
        <v>0</v>
      </c>
      <c r="Q46" s="26">
        <f>+H46+K46</f>
        <v>67028</v>
      </c>
      <c r="R46" s="26">
        <f>+I46+L46</f>
        <v>4412</v>
      </c>
      <c r="S46" s="27">
        <f>+J46+M46</f>
        <v>71440</v>
      </c>
      <c r="T46" s="28">
        <v>6371</v>
      </c>
      <c r="U46" s="29">
        <v>47212</v>
      </c>
      <c r="V46" s="29">
        <v>6617</v>
      </c>
      <c r="W46" s="30">
        <f>SUM(T46:V46)</f>
        <v>60200</v>
      </c>
      <c r="X46" s="31">
        <v>10599</v>
      </c>
      <c r="Y46" s="32">
        <v>161402</v>
      </c>
    </row>
    <row r="47" spans="1:25" s="76" customFormat="1" ht="20.25" customHeight="1" thickBot="1">
      <c r="A47" s="66"/>
      <c r="B47" s="21" t="s">
        <v>129</v>
      </c>
      <c r="C47" s="56">
        <v>1372</v>
      </c>
      <c r="D47" s="67">
        <v>4675</v>
      </c>
      <c r="E47" s="68">
        <v>17367</v>
      </c>
      <c r="F47" s="69">
        <v>1924</v>
      </c>
      <c r="G47" s="70">
        <v>19291</v>
      </c>
      <c r="H47" s="68">
        <v>14196</v>
      </c>
      <c r="I47" s="69">
        <v>816</v>
      </c>
      <c r="J47" s="69">
        <v>15012</v>
      </c>
      <c r="K47" s="69">
        <f>SUM(K45:K46)</f>
        <v>56610</v>
      </c>
      <c r="L47" s="69">
        <f t="shared" ref="L47:M47" si="0">SUM(L45:L46)</f>
        <v>3818</v>
      </c>
      <c r="M47" s="69">
        <f t="shared" si="0"/>
        <v>60428</v>
      </c>
      <c r="N47" s="69">
        <v>0</v>
      </c>
      <c r="O47" s="69">
        <v>0</v>
      </c>
      <c r="P47" s="69">
        <v>0</v>
      </c>
      <c r="Q47" s="69">
        <f t="shared" ref="Q47:W47" si="1">SUM(Q45:Q46)</f>
        <v>70806</v>
      </c>
      <c r="R47" s="69">
        <f t="shared" si="1"/>
        <v>4634</v>
      </c>
      <c r="S47" s="70">
        <f t="shared" si="1"/>
        <v>75440</v>
      </c>
      <c r="T47" s="71">
        <f t="shared" si="1"/>
        <v>6944</v>
      </c>
      <c r="U47" s="72">
        <f t="shared" si="1"/>
        <v>56364</v>
      </c>
      <c r="V47" s="72">
        <f t="shared" si="1"/>
        <v>7133</v>
      </c>
      <c r="W47" s="73">
        <f t="shared" si="1"/>
        <v>70441</v>
      </c>
      <c r="X47" s="74">
        <v>14523</v>
      </c>
      <c r="Y47" s="75">
        <v>179695</v>
      </c>
    </row>
    <row r="48" spans="1:25" s="5" customFormat="1" ht="20.25" customHeight="1">
      <c r="A48" s="7" t="s">
        <v>28</v>
      </c>
      <c r="B48" s="102" t="s">
        <v>23</v>
      </c>
      <c r="C48" s="103">
        <v>5</v>
      </c>
      <c r="D48" s="104">
        <v>28</v>
      </c>
      <c r="E48" s="105">
        <v>0</v>
      </c>
      <c r="F48" s="106">
        <v>0</v>
      </c>
      <c r="G48" s="107">
        <v>0</v>
      </c>
      <c r="H48" s="105">
        <v>0</v>
      </c>
      <c r="I48" s="106">
        <v>0</v>
      </c>
      <c r="J48" s="106">
        <v>0</v>
      </c>
      <c r="K48" s="106">
        <v>0</v>
      </c>
      <c r="L48" s="106">
        <v>0</v>
      </c>
      <c r="M48" s="106">
        <v>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7">
        <v>0</v>
      </c>
      <c r="T48" s="108">
        <v>0</v>
      </c>
      <c r="U48" s="109">
        <v>63</v>
      </c>
      <c r="V48" s="109">
        <v>0</v>
      </c>
      <c r="W48" s="110">
        <v>63</v>
      </c>
      <c r="X48" s="111">
        <v>324</v>
      </c>
      <c r="Y48" s="112">
        <v>387</v>
      </c>
    </row>
    <row r="49" spans="1:25" s="5" customFormat="1" ht="20.25" customHeight="1">
      <c r="A49" s="4"/>
      <c r="B49" s="9" t="s">
        <v>90</v>
      </c>
      <c r="C49" s="33">
        <v>1</v>
      </c>
      <c r="D49" s="34">
        <v>2</v>
      </c>
      <c r="E49" s="35">
        <v>0</v>
      </c>
      <c r="F49" s="36">
        <v>0</v>
      </c>
      <c r="G49" s="37">
        <v>0</v>
      </c>
      <c r="H49" s="35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7">
        <v>0</v>
      </c>
      <c r="T49" s="38">
        <v>0</v>
      </c>
      <c r="U49" s="39">
        <v>28</v>
      </c>
      <c r="V49" s="39">
        <v>0</v>
      </c>
      <c r="W49" s="40">
        <v>28</v>
      </c>
      <c r="X49" s="41">
        <v>0</v>
      </c>
      <c r="Y49" s="42">
        <v>28</v>
      </c>
    </row>
    <row r="50" spans="1:25" s="5" customFormat="1" ht="20.25" customHeight="1">
      <c r="A50" s="4"/>
      <c r="B50" s="22" t="s">
        <v>36</v>
      </c>
      <c r="C50" s="23">
        <v>4</v>
      </c>
      <c r="D50" s="24">
        <v>12</v>
      </c>
      <c r="E50" s="25">
        <v>0</v>
      </c>
      <c r="F50" s="26">
        <v>0</v>
      </c>
      <c r="G50" s="27">
        <v>0</v>
      </c>
      <c r="H50" s="25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7">
        <v>0</v>
      </c>
      <c r="T50" s="28">
        <v>0</v>
      </c>
      <c r="U50" s="29">
        <v>0</v>
      </c>
      <c r="V50" s="29">
        <v>0</v>
      </c>
      <c r="W50" s="30">
        <v>0</v>
      </c>
      <c r="X50" s="31">
        <v>414</v>
      </c>
      <c r="Y50" s="32">
        <v>414</v>
      </c>
    </row>
    <row r="51" spans="1:25" s="5" customFormat="1" ht="20.25" customHeight="1">
      <c r="A51" s="4"/>
      <c r="B51" s="9" t="s">
        <v>91</v>
      </c>
      <c r="C51" s="33">
        <v>10</v>
      </c>
      <c r="D51" s="34">
        <v>44</v>
      </c>
      <c r="E51" s="35">
        <v>0</v>
      </c>
      <c r="F51" s="36">
        <v>0</v>
      </c>
      <c r="G51" s="37">
        <v>0</v>
      </c>
      <c r="H51" s="35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7">
        <v>0</v>
      </c>
      <c r="T51" s="38">
        <v>0</v>
      </c>
      <c r="U51" s="39">
        <v>0</v>
      </c>
      <c r="V51" s="39">
        <v>0</v>
      </c>
      <c r="W51" s="40">
        <v>0</v>
      </c>
      <c r="X51" s="41">
        <v>829</v>
      </c>
      <c r="Y51" s="42">
        <v>829</v>
      </c>
    </row>
    <row r="52" spans="1:25" s="5" customFormat="1" ht="20.25" customHeight="1">
      <c r="A52" s="4"/>
      <c r="B52" s="22" t="s">
        <v>37</v>
      </c>
      <c r="C52" s="23">
        <v>3</v>
      </c>
      <c r="D52" s="24">
        <v>5</v>
      </c>
      <c r="E52" s="25">
        <v>0</v>
      </c>
      <c r="F52" s="26">
        <v>0</v>
      </c>
      <c r="G52" s="27">
        <v>0</v>
      </c>
      <c r="H52" s="25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7">
        <v>0</v>
      </c>
      <c r="T52" s="28">
        <v>0</v>
      </c>
      <c r="U52" s="29">
        <v>153</v>
      </c>
      <c r="V52" s="29">
        <v>0</v>
      </c>
      <c r="W52" s="30">
        <v>153</v>
      </c>
      <c r="X52" s="31">
        <v>60</v>
      </c>
      <c r="Y52" s="32">
        <v>213</v>
      </c>
    </row>
    <row r="53" spans="1:25" s="5" customFormat="1" ht="20.25" customHeight="1">
      <c r="A53" s="4"/>
      <c r="B53" s="9" t="s">
        <v>92</v>
      </c>
      <c r="C53" s="33">
        <v>3</v>
      </c>
      <c r="D53" s="34">
        <v>19</v>
      </c>
      <c r="E53" s="35">
        <v>0</v>
      </c>
      <c r="F53" s="36">
        <v>0</v>
      </c>
      <c r="G53" s="37">
        <v>0</v>
      </c>
      <c r="H53" s="35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7">
        <v>0</v>
      </c>
      <c r="T53" s="38">
        <v>0</v>
      </c>
      <c r="U53" s="39">
        <v>0</v>
      </c>
      <c r="V53" s="39">
        <v>0</v>
      </c>
      <c r="W53" s="40">
        <v>0</v>
      </c>
      <c r="X53" s="41">
        <v>175</v>
      </c>
      <c r="Y53" s="42">
        <v>175</v>
      </c>
    </row>
    <row r="54" spans="1:25" s="5" customFormat="1" ht="20.25" customHeight="1">
      <c r="A54" s="4"/>
      <c r="B54" s="22" t="s">
        <v>38</v>
      </c>
      <c r="C54" s="23">
        <v>1</v>
      </c>
      <c r="D54" s="24">
        <v>2</v>
      </c>
      <c r="E54" s="25">
        <v>0</v>
      </c>
      <c r="F54" s="26">
        <v>0</v>
      </c>
      <c r="G54" s="27">
        <v>0</v>
      </c>
      <c r="H54" s="25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7">
        <v>0</v>
      </c>
      <c r="T54" s="28">
        <v>0</v>
      </c>
      <c r="U54" s="29">
        <v>3</v>
      </c>
      <c r="V54" s="29">
        <v>0</v>
      </c>
      <c r="W54" s="30">
        <v>3</v>
      </c>
      <c r="X54" s="31">
        <v>147</v>
      </c>
      <c r="Y54" s="32">
        <v>150</v>
      </c>
    </row>
    <row r="55" spans="1:25" s="5" customFormat="1" ht="20.25" customHeight="1">
      <c r="A55" s="4"/>
      <c r="B55" s="9" t="s">
        <v>93</v>
      </c>
      <c r="C55" s="33">
        <v>2</v>
      </c>
      <c r="D55" s="34">
        <v>7</v>
      </c>
      <c r="E55" s="35">
        <v>0</v>
      </c>
      <c r="F55" s="36">
        <v>0</v>
      </c>
      <c r="G55" s="37">
        <v>0</v>
      </c>
      <c r="H55" s="35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7">
        <v>0</v>
      </c>
      <c r="T55" s="38">
        <v>0</v>
      </c>
      <c r="U55" s="39">
        <v>0</v>
      </c>
      <c r="V55" s="39">
        <v>0</v>
      </c>
      <c r="W55" s="40">
        <v>0</v>
      </c>
      <c r="X55" s="41">
        <v>62</v>
      </c>
      <c r="Y55" s="42">
        <v>62</v>
      </c>
    </row>
    <row r="56" spans="1:25" s="5" customFormat="1" ht="20.25" customHeight="1">
      <c r="A56" s="4"/>
      <c r="B56" s="22" t="s">
        <v>39</v>
      </c>
      <c r="C56" s="23">
        <v>1</v>
      </c>
      <c r="D56" s="24">
        <v>4</v>
      </c>
      <c r="E56" s="25">
        <v>0</v>
      </c>
      <c r="F56" s="26">
        <v>0</v>
      </c>
      <c r="G56" s="27">
        <v>0</v>
      </c>
      <c r="H56" s="25">
        <v>0</v>
      </c>
      <c r="I56" s="26">
        <v>0</v>
      </c>
      <c r="J56" s="26">
        <v>0</v>
      </c>
      <c r="K56" s="26">
        <v>0</v>
      </c>
      <c r="L56" s="26">
        <v>54</v>
      </c>
      <c r="M56" s="26">
        <v>54</v>
      </c>
      <c r="N56" s="26">
        <v>0</v>
      </c>
      <c r="O56" s="26">
        <v>0</v>
      </c>
      <c r="P56" s="26">
        <v>0</v>
      </c>
      <c r="Q56" s="26">
        <v>0</v>
      </c>
      <c r="R56" s="26">
        <v>54</v>
      </c>
      <c r="S56" s="27">
        <v>54</v>
      </c>
      <c r="T56" s="28">
        <v>0</v>
      </c>
      <c r="U56" s="29">
        <v>0</v>
      </c>
      <c r="V56" s="29">
        <v>54</v>
      </c>
      <c r="W56" s="30">
        <v>54</v>
      </c>
      <c r="X56" s="31">
        <v>0</v>
      </c>
      <c r="Y56" s="32">
        <v>108</v>
      </c>
    </row>
    <row r="57" spans="1:25" s="5" customFormat="1" ht="20.25" customHeight="1">
      <c r="A57" s="4"/>
      <c r="B57" s="9" t="s">
        <v>94</v>
      </c>
      <c r="C57" s="33">
        <v>3</v>
      </c>
      <c r="D57" s="34">
        <v>6</v>
      </c>
      <c r="E57" s="35">
        <v>0</v>
      </c>
      <c r="F57" s="36">
        <v>0</v>
      </c>
      <c r="G57" s="37">
        <v>0</v>
      </c>
      <c r="H57" s="35">
        <v>0</v>
      </c>
      <c r="I57" s="36">
        <v>0</v>
      </c>
      <c r="J57" s="36">
        <v>0</v>
      </c>
      <c r="K57" s="36">
        <v>15</v>
      </c>
      <c r="L57" s="36">
        <v>0</v>
      </c>
      <c r="M57" s="36">
        <v>15</v>
      </c>
      <c r="N57" s="36">
        <v>0</v>
      </c>
      <c r="O57" s="36">
        <v>0</v>
      </c>
      <c r="P57" s="36">
        <v>0</v>
      </c>
      <c r="Q57" s="36">
        <v>15</v>
      </c>
      <c r="R57" s="36">
        <v>0</v>
      </c>
      <c r="S57" s="37">
        <v>15</v>
      </c>
      <c r="T57" s="38">
        <v>0</v>
      </c>
      <c r="U57" s="39">
        <v>25</v>
      </c>
      <c r="V57" s="39">
        <v>0</v>
      </c>
      <c r="W57" s="40">
        <v>25</v>
      </c>
      <c r="X57" s="41">
        <v>100</v>
      </c>
      <c r="Y57" s="42">
        <v>140</v>
      </c>
    </row>
    <row r="58" spans="1:25" s="5" customFormat="1" ht="20.25" customHeight="1">
      <c r="A58" s="4"/>
      <c r="B58" s="22" t="s">
        <v>178</v>
      </c>
      <c r="C58" s="23">
        <v>2</v>
      </c>
      <c r="D58" s="24">
        <v>2</v>
      </c>
      <c r="E58" s="25">
        <v>0</v>
      </c>
      <c r="F58" s="26">
        <v>0</v>
      </c>
      <c r="G58" s="27">
        <v>0</v>
      </c>
      <c r="H58" s="25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7">
        <v>0</v>
      </c>
      <c r="T58" s="28">
        <v>0</v>
      </c>
      <c r="U58" s="29">
        <v>115</v>
      </c>
      <c r="V58" s="29">
        <v>6</v>
      </c>
      <c r="W58" s="30">
        <v>121</v>
      </c>
      <c r="X58" s="31">
        <v>18</v>
      </c>
      <c r="Y58" s="32">
        <v>139</v>
      </c>
    </row>
    <row r="59" spans="1:25" s="5" customFormat="1" ht="20.25" customHeight="1">
      <c r="A59" s="4"/>
      <c r="B59" s="9" t="s">
        <v>95</v>
      </c>
      <c r="C59" s="33">
        <v>1</v>
      </c>
      <c r="D59" s="34">
        <v>2</v>
      </c>
      <c r="E59" s="35">
        <v>0</v>
      </c>
      <c r="F59" s="36">
        <v>0</v>
      </c>
      <c r="G59" s="37">
        <v>0</v>
      </c>
      <c r="H59" s="35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7">
        <v>0</v>
      </c>
      <c r="T59" s="38">
        <v>0</v>
      </c>
      <c r="U59" s="39">
        <v>0</v>
      </c>
      <c r="V59" s="39">
        <v>0</v>
      </c>
      <c r="W59" s="40">
        <v>0</v>
      </c>
      <c r="X59" s="41">
        <v>10</v>
      </c>
      <c r="Y59" s="42">
        <v>10</v>
      </c>
    </row>
    <row r="60" spans="1:25" s="5" customFormat="1" ht="20.25" customHeight="1">
      <c r="A60" s="4"/>
      <c r="B60" s="22" t="s">
        <v>40</v>
      </c>
      <c r="C60" s="23">
        <v>5</v>
      </c>
      <c r="D60" s="24">
        <v>20</v>
      </c>
      <c r="E60" s="25">
        <v>21</v>
      </c>
      <c r="F60" s="26">
        <v>0</v>
      </c>
      <c r="G60" s="27">
        <v>21</v>
      </c>
      <c r="H60" s="25">
        <v>15</v>
      </c>
      <c r="I60" s="26">
        <v>0</v>
      </c>
      <c r="J60" s="26">
        <v>15</v>
      </c>
      <c r="K60" s="26">
        <v>6</v>
      </c>
      <c r="L60" s="26">
        <v>0</v>
      </c>
      <c r="M60" s="26">
        <v>6</v>
      </c>
      <c r="N60" s="26">
        <v>0</v>
      </c>
      <c r="O60" s="26">
        <v>0</v>
      </c>
      <c r="P60" s="26">
        <v>0</v>
      </c>
      <c r="Q60" s="26">
        <v>21</v>
      </c>
      <c r="R60" s="26">
        <v>0</v>
      </c>
      <c r="S60" s="27">
        <v>21</v>
      </c>
      <c r="T60" s="28">
        <v>0</v>
      </c>
      <c r="U60" s="29">
        <v>0</v>
      </c>
      <c r="V60" s="29">
        <v>27</v>
      </c>
      <c r="W60" s="30">
        <v>27</v>
      </c>
      <c r="X60" s="31">
        <v>286</v>
      </c>
      <c r="Y60" s="32">
        <v>355</v>
      </c>
    </row>
    <row r="61" spans="1:25" s="5" customFormat="1" ht="20.25" customHeight="1">
      <c r="A61" s="4"/>
      <c r="B61" s="9" t="s">
        <v>96</v>
      </c>
      <c r="C61" s="33">
        <v>139</v>
      </c>
      <c r="D61" s="34">
        <v>612</v>
      </c>
      <c r="E61" s="35">
        <v>588</v>
      </c>
      <c r="F61" s="36">
        <v>0</v>
      </c>
      <c r="G61" s="37">
        <v>588</v>
      </c>
      <c r="H61" s="35">
        <v>534</v>
      </c>
      <c r="I61" s="36">
        <v>30</v>
      </c>
      <c r="J61" s="36">
        <v>564</v>
      </c>
      <c r="K61" s="36">
        <v>528</v>
      </c>
      <c r="L61" s="36">
        <v>53</v>
      </c>
      <c r="M61" s="36">
        <v>581</v>
      </c>
      <c r="N61" s="36">
        <v>0</v>
      </c>
      <c r="O61" s="36">
        <v>0</v>
      </c>
      <c r="P61" s="36">
        <v>0</v>
      </c>
      <c r="Q61" s="36">
        <v>1062</v>
      </c>
      <c r="R61" s="36">
        <v>83</v>
      </c>
      <c r="S61" s="37">
        <v>1145</v>
      </c>
      <c r="T61" s="38">
        <v>75</v>
      </c>
      <c r="U61" s="39">
        <v>1926</v>
      </c>
      <c r="V61" s="39">
        <v>102</v>
      </c>
      <c r="W61" s="40">
        <v>2103</v>
      </c>
      <c r="X61" s="41">
        <v>10716</v>
      </c>
      <c r="Y61" s="42">
        <v>14552</v>
      </c>
    </row>
    <row r="62" spans="1:25" s="76" customFormat="1" ht="20.25" customHeight="1" thickBot="1">
      <c r="A62" s="66"/>
      <c r="B62" s="21" t="s">
        <v>130</v>
      </c>
      <c r="C62" s="56">
        <v>180</v>
      </c>
      <c r="D62" s="67">
        <v>765</v>
      </c>
      <c r="E62" s="68">
        <v>609</v>
      </c>
      <c r="F62" s="69">
        <v>0</v>
      </c>
      <c r="G62" s="70">
        <v>609</v>
      </c>
      <c r="H62" s="68">
        <v>549</v>
      </c>
      <c r="I62" s="69">
        <v>30</v>
      </c>
      <c r="J62" s="69">
        <v>579</v>
      </c>
      <c r="K62" s="69">
        <v>549</v>
      </c>
      <c r="L62" s="69">
        <v>107</v>
      </c>
      <c r="M62" s="69">
        <v>656</v>
      </c>
      <c r="N62" s="69">
        <v>0</v>
      </c>
      <c r="O62" s="69">
        <v>0</v>
      </c>
      <c r="P62" s="69">
        <v>0</v>
      </c>
      <c r="Q62" s="69">
        <v>1098</v>
      </c>
      <c r="R62" s="69">
        <v>137</v>
      </c>
      <c r="S62" s="70">
        <v>1235</v>
      </c>
      <c r="T62" s="71">
        <v>75</v>
      </c>
      <c r="U62" s="72">
        <v>2313</v>
      </c>
      <c r="V62" s="72">
        <v>189</v>
      </c>
      <c r="W62" s="73">
        <v>2577</v>
      </c>
      <c r="X62" s="74">
        <v>13141</v>
      </c>
      <c r="Y62" s="75">
        <v>17562</v>
      </c>
    </row>
    <row r="63" spans="1:25" s="5" customFormat="1" ht="20.25" customHeight="1">
      <c r="A63" s="7" t="s">
        <v>66</v>
      </c>
      <c r="B63" s="89" t="s">
        <v>97</v>
      </c>
      <c r="C63" s="100">
        <v>51</v>
      </c>
      <c r="D63" s="101">
        <v>252</v>
      </c>
      <c r="E63" s="92">
        <v>350</v>
      </c>
      <c r="F63" s="93">
        <v>0</v>
      </c>
      <c r="G63" s="94">
        <v>350</v>
      </c>
      <c r="H63" s="92">
        <v>70</v>
      </c>
      <c r="I63" s="93">
        <v>0</v>
      </c>
      <c r="J63" s="93">
        <v>70</v>
      </c>
      <c r="K63" s="93">
        <v>70</v>
      </c>
      <c r="L63" s="93">
        <v>0</v>
      </c>
      <c r="M63" s="93">
        <v>70</v>
      </c>
      <c r="N63" s="93">
        <v>0</v>
      </c>
      <c r="O63" s="93">
        <v>0</v>
      </c>
      <c r="P63" s="93">
        <v>0</v>
      </c>
      <c r="Q63" s="93">
        <v>140</v>
      </c>
      <c r="R63" s="93">
        <v>0</v>
      </c>
      <c r="S63" s="94">
        <v>140</v>
      </c>
      <c r="T63" s="95">
        <v>32</v>
      </c>
      <c r="U63" s="96">
        <v>185</v>
      </c>
      <c r="V63" s="96">
        <v>10</v>
      </c>
      <c r="W63" s="97">
        <v>227</v>
      </c>
      <c r="X63" s="98">
        <v>3769</v>
      </c>
      <c r="Y63" s="99">
        <v>4486</v>
      </c>
    </row>
    <row r="64" spans="1:25" s="5" customFormat="1" ht="20.25" customHeight="1">
      <c r="A64" s="4"/>
      <c r="B64" s="22" t="s">
        <v>67</v>
      </c>
      <c r="C64" s="23">
        <v>6</v>
      </c>
      <c r="D64" s="24">
        <v>16</v>
      </c>
      <c r="E64" s="25">
        <v>0</v>
      </c>
      <c r="F64" s="26">
        <v>0</v>
      </c>
      <c r="G64" s="27">
        <v>0</v>
      </c>
      <c r="H64" s="25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7">
        <v>0</v>
      </c>
      <c r="T64" s="28">
        <v>0</v>
      </c>
      <c r="U64" s="29">
        <v>10</v>
      </c>
      <c r="V64" s="29">
        <v>0</v>
      </c>
      <c r="W64" s="30">
        <v>10</v>
      </c>
      <c r="X64" s="31">
        <v>171</v>
      </c>
      <c r="Y64" s="32">
        <v>181</v>
      </c>
    </row>
    <row r="65" spans="1:25" s="5" customFormat="1" ht="20.25" customHeight="1">
      <c r="A65" s="4"/>
      <c r="B65" s="9" t="s">
        <v>98</v>
      </c>
      <c r="C65" s="33">
        <v>4</v>
      </c>
      <c r="D65" s="34">
        <v>20</v>
      </c>
      <c r="E65" s="35">
        <v>0</v>
      </c>
      <c r="F65" s="36">
        <v>0</v>
      </c>
      <c r="G65" s="37">
        <v>0</v>
      </c>
      <c r="H65" s="35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7">
        <v>0</v>
      </c>
      <c r="T65" s="38">
        <v>0</v>
      </c>
      <c r="U65" s="39">
        <v>70</v>
      </c>
      <c r="V65" s="39">
        <v>0</v>
      </c>
      <c r="W65" s="40">
        <v>70</v>
      </c>
      <c r="X65" s="41">
        <v>155</v>
      </c>
      <c r="Y65" s="42">
        <v>225</v>
      </c>
    </row>
    <row r="66" spans="1:25" s="5" customFormat="1" ht="20.25" customHeight="1">
      <c r="A66" s="4"/>
      <c r="B66" s="22" t="s">
        <v>41</v>
      </c>
      <c r="C66" s="23">
        <v>20</v>
      </c>
      <c r="D66" s="24">
        <v>85</v>
      </c>
      <c r="E66" s="25">
        <v>0</v>
      </c>
      <c r="F66" s="26">
        <v>0</v>
      </c>
      <c r="G66" s="27">
        <v>0</v>
      </c>
      <c r="H66" s="25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7">
        <v>0</v>
      </c>
      <c r="T66" s="28">
        <v>0</v>
      </c>
      <c r="U66" s="29">
        <v>406</v>
      </c>
      <c r="V66" s="29">
        <v>30</v>
      </c>
      <c r="W66" s="30">
        <v>436</v>
      </c>
      <c r="X66" s="31">
        <v>1588</v>
      </c>
      <c r="Y66" s="32">
        <v>2024</v>
      </c>
    </row>
    <row r="67" spans="1:25" s="5" customFormat="1" ht="20.25" customHeight="1">
      <c r="A67" s="4"/>
      <c r="B67" s="9" t="s">
        <v>99</v>
      </c>
      <c r="C67" s="33">
        <v>11</v>
      </c>
      <c r="D67" s="34">
        <v>39</v>
      </c>
      <c r="E67" s="35">
        <v>0</v>
      </c>
      <c r="F67" s="36">
        <v>44</v>
      </c>
      <c r="G67" s="37">
        <v>44</v>
      </c>
      <c r="H67" s="35">
        <v>0</v>
      </c>
      <c r="I67" s="36">
        <v>23</v>
      </c>
      <c r="J67" s="36">
        <v>23</v>
      </c>
      <c r="K67" s="36">
        <v>0</v>
      </c>
      <c r="L67" s="36">
        <v>41</v>
      </c>
      <c r="M67" s="36">
        <v>41</v>
      </c>
      <c r="N67" s="36">
        <v>0</v>
      </c>
      <c r="O67" s="36">
        <v>0</v>
      </c>
      <c r="P67" s="36">
        <v>0</v>
      </c>
      <c r="Q67" s="36">
        <v>0</v>
      </c>
      <c r="R67" s="36">
        <v>64</v>
      </c>
      <c r="S67" s="37">
        <v>64</v>
      </c>
      <c r="T67" s="38">
        <v>145</v>
      </c>
      <c r="U67" s="39">
        <v>103</v>
      </c>
      <c r="V67" s="39">
        <v>75</v>
      </c>
      <c r="W67" s="40">
        <v>323</v>
      </c>
      <c r="X67" s="41">
        <v>665</v>
      </c>
      <c r="Y67" s="42">
        <v>1096</v>
      </c>
    </row>
    <row r="68" spans="1:25" s="5" customFormat="1" ht="20.25" customHeight="1">
      <c r="A68" s="4"/>
      <c r="B68" s="22" t="s">
        <v>42</v>
      </c>
      <c r="C68" s="23">
        <v>13</v>
      </c>
      <c r="D68" s="24">
        <v>59</v>
      </c>
      <c r="E68" s="25">
        <v>242</v>
      </c>
      <c r="F68" s="26">
        <v>171</v>
      </c>
      <c r="G68" s="27">
        <v>413</v>
      </c>
      <c r="H68" s="25">
        <v>65</v>
      </c>
      <c r="I68" s="26">
        <v>60</v>
      </c>
      <c r="J68" s="26">
        <v>125</v>
      </c>
      <c r="K68" s="26">
        <v>119</v>
      </c>
      <c r="L68" s="26">
        <v>0</v>
      </c>
      <c r="M68" s="26">
        <v>119</v>
      </c>
      <c r="N68" s="26">
        <v>0</v>
      </c>
      <c r="O68" s="26">
        <v>0</v>
      </c>
      <c r="P68" s="26">
        <v>0</v>
      </c>
      <c r="Q68" s="26">
        <v>184</v>
      </c>
      <c r="R68" s="26">
        <v>60</v>
      </c>
      <c r="S68" s="27">
        <v>244</v>
      </c>
      <c r="T68" s="28">
        <v>1</v>
      </c>
      <c r="U68" s="29">
        <v>0</v>
      </c>
      <c r="V68" s="29">
        <v>0</v>
      </c>
      <c r="W68" s="30">
        <v>1</v>
      </c>
      <c r="X68" s="31">
        <v>604</v>
      </c>
      <c r="Y68" s="32">
        <v>1262</v>
      </c>
    </row>
    <row r="69" spans="1:25" s="5" customFormat="1" ht="20.25" customHeight="1">
      <c r="A69" s="4"/>
      <c r="B69" s="9" t="s">
        <v>100</v>
      </c>
      <c r="C69" s="33">
        <v>261</v>
      </c>
      <c r="D69" s="34">
        <v>942</v>
      </c>
      <c r="E69" s="35">
        <v>1749</v>
      </c>
      <c r="F69" s="36">
        <v>440</v>
      </c>
      <c r="G69" s="37">
        <v>2189</v>
      </c>
      <c r="H69" s="35">
        <v>1355</v>
      </c>
      <c r="I69" s="36">
        <v>1162</v>
      </c>
      <c r="J69" s="36">
        <v>2517</v>
      </c>
      <c r="K69" s="36">
        <v>432</v>
      </c>
      <c r="L69" s="36">
        <v>1920</v>
      </c>
      <c r="M69" s="36">
        <v>2352</v>
      </c>
      <c r="N69" s="36">
        <v>0</v>
      </c>
      <c r="O69" s="36">
        <v>0</v>
      </c>
      <c r="P69" s="36">
        <v>0</v>
      </c>
      <c r="Q69" s="36">
        <v>1787</v>
      </c>
      <c r="R69" s="36">
        <v>3082</v>
      </c>
      <c r="S69" s="37">
        <v>4869</v>
      </c>
      <c r="T69" s="38">
        <v>1270</v>
      </c>
      <c r="U69" s="39">
        <v>268</v>
      </c>
      <c r="V69" s="39">
        <v>167</v>
      </c>
      <c r="W69" s="40">
        <v>1705</v>
      </c>
      <c r="X69" s="41">
        <v>11969</v>
      </c>
      <c r="Y69" s="42">
        <v>20732</v>
      </c>
    </row>
    <row r="70" spans="1:25" s="5" customFormat="1" ht="20.25" customHeight="1">
      <c r="A70" s="4"/>
      <c r="B70" s="22" t="s">
        <v>43</v>
      </c>
      <c r="C70" s="23">
        <v>10</v>
      </c>
      <c r="D70" s="24">
        <v>32</v>
      </c>
      <c r="E70" s="25">
        <v>0</v>
      </c>
      <c r="F70" s="26">
        <v>0</v>
      </c>
      <c r="G70" s="27">
        <v>0</v>
      </c>
      <c r="H70" s="25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7">
        <v>0</v>
      </c>
      <c r="T70" s="28">
        <v>0</v>
      </c>
      <c r="U70" s="29">
        <v>23</v>
      </c>
      <c r="V70" s="29">
        <v>11</v>
      </c>
      <c r="W70" s="30">
        <v>34</v>
      </c>
      <c r="X70" s="31">
        <v>268</v>
      </c>
      <c r="Y70" s="32">
        <v>302</v>
      </c>
    </row>
    <row r="71" spans="1:25" s="5" customFormat="1" ht="20.25" customHeight="1">
      <c r="A71" s="4"/>
      <c r="B71" s="9" t="s">
        <v>101</v>
      </c>
      <c r="C71" s="33">
        <v>13</v>
      </c>
      <c r="D71" s="34">
        <v>81</v>
      </c>
      <c r="E71" s="35">
        <v>1068</v>
      </c>
      <c r="F71" s="36">
        <v>88</v>
      </c>
      <c r="G71" s="37">
        <v>1156</v>
      </c>
      <c r="H71" s="35">
        <v>914</v>
      </c>
      <c r="I71" s="36">
        <v>74</v>
      </c>
      <c r="J71" s="36">
        <v>988</v>
      </c>
      <c r="K71" s="36">
        <v>10</v>
      </c>
      <c r="L71" s="36">
        <v>0</v>
      </c>
      <c r="M71" s="36">
        <v>10</v>
      </c>
      <c r="N71" s="36">
        <v>0</v>
      </c>
      <c r="O71" s="36">
        <v>0</v>
      </c>
      <c r="P71" s="36">
        <v>0</v>
      </c>
      <c r="Q71" s="36">
        <v>924</v>
      </c>
      <c r="R71" s="36">
        <v>74</v>
      </c>
      <c r="S71" s="37">
        <v>998</v>
      </c>
      <c r="T71" s="38">
        <v>0</v>
      </c>
      <c r="U71" s="39">
        <v>10</v>
      </c>
      <c r="V71" s="39">
        <v>0</v>
      </c>
      <c r="W71" s="40">
        <v>10</v>
      </c>
      <c r="X71" s="41">
        <v>1597</v>
      </c>
      <c r="Y71" s="42">
        <v>3761</v>
      </c>
    </row>
    <row r="72" spans="1:25" s="5" customFormat="1" ht="20.25" customHeight="1">
      <c r="A72" s="4"/>
      <c r="B72" s="22" t="s">
        <v>44</v>
      </c>
      <c r="C72" s="23">
        <v>5</v>
      </c>
      <c r="D72" s="24">
        <v>22</v>
      </c>
      <c r="E72" s="25">
        <v>82</v>
      </c>
      <c r="F72" s="26">
        <v>90</v>
      </c>
      <c r="G72" s="27">
        <v>172</v>
      </c>
      <c r="H72" s="25">
        <v>39</v>
      </c>
      <c r="I72" s="26">
        <v>22</v>
      </c>
      <c r="J72" s="26">
        <v>61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39</v>
      </c>
      <c r="R72" s="26">
        <v>22</v>
      </c>
      <c r="S72" s="27">
        <v>61</v>
      </c>
      <c r="T72" s="28">
        <v>0</v>
      </c>
      <c r="U72" s="29">
        <v>0</v>
      </c>
      <c r="V72" s="29">
        <v>0</v>
      </c>
      <c r="W72" s="30">
        <v>0</v>
      </c>
      <c r="X72" s="31">
        <v>255</v>
      </c>
      <c r="Y72" s="32">
        <v>488</v>
      </c>
    </row>
    <row r="73" spans="1:25" s="76" customFormat="1" ht="20.25" customHeight="1" thickBot="1">
      <c r="A73" s="66"/>
      <c r="B73" s="21" t="s">
        <v>131</v>
      </c>
      <c r="C73" s="56">
        <v>394</v>
      </c>
      <c r="D73" s="67">
        <v>1548</v>
      </c>
      <c r="E73" s="68">
        <v>3491</v>
      </c>
      <c r="F73" s="69">
        <v>833</v>
      </c>
      <c r="G73" s="70">
        <v>4324</v>
      </c>
      <c r="H73" s="68">
        <v>2443</v>
      </c>
      <c r="I73" s="69">
        <v>1341</v>
      </c>
      <c r="J73" s="69">
        <v>3784</v>
      </c>
      <c r="K73" s="69">
        <v>631</v>
      </c>
      <c r="L73" s="69">
        <v>1961</v>
      </c>
      <c r="M73" s="69">
        <v>2592</v>
      </c>
      <c r="N73" s="69">
        <v>0</v>
      </c>
      <c r="O73" s="69">
        <v>0</v>
      </c>
      <c r="P73" s="69">
        <v>0</v>
      </c>
      <c r="Q73" s="69">
        <v>3074</v>
      </c>
      <c r="R73" s="69">
        <v>3302</v>
      </c>
      <c r="S73" s="70">
        <v>6376</v>
      </c>
      <c r="T73" s="71">
        <v>1448</v>
      </c>
      <c r="U73" s="72">
        <v>1075</v>
      </c>
      <c r="V73" s="72">
        <v>293</v>
      </c>
      <c r="W73" s="73">
        <v>2816</v>
      </c>
      <c r="X73" s="74">
        <v>21041</v>
      </c>
      <c r="Y73" s="75">
        <v>34557</v>
      </c>
    </row>
    <row r="74" spans="1:25" s="5" customFormat="1" ht="20.25" customHeight="1">
      <c r="A74" s="7" t="s">
        <v>68</v>
      </c>
      <c r="B74" s="102" t="s">
        <v>69</v>
      </c>
      <c r="C74" s="103">
        <v>3</v>
      </c>
      <c r="D74" s="104">
        <v>9</v>
      </c>
      <c r="E74" s="105">
        <v>0</v>
      </c>
      <c r="F74" s="106">
        <v>0</v>
      </c>
      <c r="G74" s="107">
        <v>0</v>
      </c>
      <c r="H74" s="105">
        <v>0</v>
      </c>
      <c r="I74" s="106">
        <v>0</v>
      </c>
      <c r="J74" s="106">
        <v>0</v>
      </c>
      <c r="K74" s="106">
        <v>50</v>
      </c>
      <c r="L74" s="106">
        <v>5</v>
      </c>
      <c r="M74" s="106">
        <v>55</v>
      </c>
      <c r="N74" s="106">
        <v>0</v>
      </c>
      <c r="O74" s="106">
        <v>0</v>
      </c>
      <c r="P74" s="106">
        <v>0</v>
      </c>
      <c r="Q74" s="106">
        <v>50</v>
      </c>
      <c r="R74" s="106">
        <v>5</v>
      </c>
      <c r="S74" s="107">
        <v>55</v>
      </c>
      <c r="T74" s="108">
        <v>76</v>
      </c>
      <c r="U74" s="109">
        <v>14</v>
      </c>
      <c r="V74" s="109">
        <v>0</v>
      </c>
      <c r="W74" s="110">
        <v>90</v>
      </c>
      <c r="X74" s="111">
        <v>0</v>
      </c>
      <c r="Y74" s="112">
        <v>145</v>
      </c>
    </row>
    <row r="75" spans="1:25" s="5" customFormat="1" ht="20.25" customHeight="1">
      <c r="A75" s="4"/>
      <c r="B75" s="9" t="s">
        <v>102</v>
      </c>
      <c r="C75" s="33">
        <v>35</v>
      </c>
      <c r="D75" s="34">
        <v>48</v>
      </c>
      <c r="E75" s="35">
        <v>0</v>
      </c>
      <c r="F75" s="36">
        <v>0</v>
      </c>
      <c r="G75" s="37">
        <v>0</v>
      </c>
      <c r="H75" s="35">
        <v>95</v>
      </c>
      <c r="I75" s="36">
        <v>0</v>
      </c>
      <c r="J75" s="36">
        <v>95</v>
      </c>
      <c r="K75" s="36">
        <v>1928</v>
      </c>
      <c r="L75" s="36">
        <v>621</v>
      </c>
      <c r="M75" s="36">
        <v>2549</v>
      </c>
      <c r="N75" s="36">
        <v>0</v>
      </c>
      <c r="O75" s="36">
        <v>0</v>
      </c>
      <c r="P75" s="36">
        <v>0</v>
      </c>
      <c r="Q75" s="36">
        <v>2023</v>
      </c>
      <c r="R75" s="36">
        <v>621</v>
      </c>
      <c r="S75" s="37">
        <v>2644</v>
      </c>
      <c r="T75" s="38">
        <v>55</v>
      </c>
      <c r="U75" s="39">
        <v>351</v>
      </c>
      <c r="V75" s="39">
        <v>10</v>
      </c>
      <c r="W75" s="40">
        <v>416</v>
      </c>
      <c r="X75" s="41">
        <v>24</v>
      </c>
      <c r="Y75" s="42">
        <v>3084</v>
      </c>
    </row>
    <row r="76" spans="1:25" s="5" customFormat="1" ht="20.25" customHeight="1">
      <c r="A76" s="4"/>
      <c r="B76" s="22" t="s">
        <v>45</v>
      </c>
      <c r="C76" s="23">
        <v>45</v>
      </c>
      <c r="D76" s="24">
        <v>186</v>
      </c>
      <c r="E76" s="25">
        <v>0</v>
      </c>
      <c r="F76" s="26">
        <v>0</v>
      </c>
      <c r="G76" s="27">
        <v>0</v>
      </c>
      <c r="H76" s="25">
        <v>0</v>
      </c>
      <c r="I76" s="26">
        <v>0</v>
      </c>
      <c r="J76" s="26">
        <v>0</v>
      </c>
      <c r="K76" s="26">
        <v>535</v>
      </c>
      <c r="L76" s="26">
        <v>134</v>
      </c>
      <c r="M76" s="26">
        <v>669</v>
      </c>
      <c r="N76" s="26">
        <v>0</v>
      </c>
      <c r="O76" s="26">
        <v>0</v>
      </c>
      <c r="P76" s="26">
        <v>0</v>
      </c>
      <c r="Q76" s="26">
        <v>535</v>
      </c>
      <c r="R76" s="26">
        <v>134</v>
      </c>
      <c r="S76" s="27">
        <v>669</v>
      </c>
      <c r="T76" s="28">
        <v>3886</v>
      </c>
      <c r="U76" s="29">
        <v>2672</v>
      </c>
      <c r="V76" s="29">
        <v>25</v>
      </c>
      <c r="W76" s="30">
        <v>6583</v>
      </c>
      <c r="X76" s="31">
        <v>1135</v>
      </c>
      <c r="Y76" s="32">
        <v>8387</v>
      </c>
    </row>
    <row r="77" spans="1:25" s="5" customFormat="1" ht="20.25" customHeight="1">
      <c r="A77" s="4"/>
      <c r="B77" s="9" t="s">
        <v>103</v>
      </c>
      <c r="C77" s="33">
        <v>172</v>
      </c>
      <c r="D77" s="34">
        <v>473</v>
      </c>
      <c r="E77" s="35">
        <v>1368</v>
      </c>
      <c r="F77" s="36">
        <v>190</v>
      </c>
      <c r="G77" s="37">
        <v>1558</v>
      </c>
      <c r="H77" s="35">
        <v>2206</v>
      </c>
      <c r="I77" s="36">
        <v>281</v>
      </c>
      <c r="J77" s="36">
        <v>2487</v>
      </c>
      <c r="K77" s="36">
        <v>949</v>
      </c>
      <c r="L77" s="36">
        <v>212</v>
      </c>
      <c r="M77" s="36">
        <v>1161</v>
      </c>
      <c r="N77" s="36">
        <v>0</v>
      </c>
      <c r="O77" s="36">
        <v>0</v>
      </c>
      <c r="P77" s="36">
        <v>0</v>
      </c>
      <c r="Q77" s="36">
        <v>3155</v>
      </c>
      <c r="R77" s="36">
        <v>493</v>
      </c>
      <c r="S77" s="37">
        <v>3648</v>
      </c>
      <c r="T77" s="38">
        <v>1692</v>
      </c>
      <c r="U77" s="39">
        <v>4180</v>
      </c>
      <c r="V77" s="39">
        <v>701</v>
      </c>
      <c r="W77" s="40">
        <v>6573</v>
      </c>
      <c r="X77" s="41">
        <v>2852</v>
      </c>
      <c r="Y77" s="42">
        <v>14631</v>
      </c>
    </row>
    <row r="78" spans="1:25" s="5" customFormat="1" ht="20.25" customHeight="1">
      <c r="A78" s="4"/>
      <c r="B78" s="22" t="s">
        <v>46</v>
      </c>
      <c r="C78" s="23">
        <v>8</v>
      </c>
      <c r="D78" s="24">
        <v>22</v>
      </c>
      <c r="E78" s="25">
        <v>0</v>
      </c>
      <c r="F78" s="26">
        <v>0</v>
      </c>
      <c r="G78" s="27">
        <v>0</v>
      </c>
      <c r="H78" s="25">
        <v>0</v>
      </c>
      <c r="I78" s="26">
        <v>5</v>
      </c>
      <c r="J78" s="26">
        <v>5</v>
      </c>
      <c r="K78" s="26">
        <v>0</v>
      </c>
      <c r="L78" s="26">
        <v>16</v>
      </c>
      <c r="M78" s="26">
        <v>16</v>
      </c>
      <c r="N78" s="26">
        <v>0</v>
      </c>
      <c r="O78" s="26">
        <v>0</v>
      </c>
      <c r="P78" s="26">
        <v>0</v>
      </c>
      <c r="Q78" s="26">
        <v>0</v>
      </c>
      <c r="R78" s="26">
        <v>21</v>
      </c>
      <c r="S78" s="27">
        <v>21</v>
      </c>
      <c r="T78" s="28">
        <v>360</v>
      </c>
      <c r="U78" s="29">
        <v>225</v>
      </c>
      <c r="V78" s="29">
        <v>0</v>
      </c>
      <c r="W78" s="30">
        <v>585</v>
      </c>
      <c r="X78" s="31">
        <v>274</v>
      </c>
      <c r="Y78" s="32">
        <v>880</v>
      </c>
    </row>
    <row r="79" spans="1:25" s="5" customFormat="1" ht="20.25" customHeight="1">
      <c r="A79" s="4"/>
      <c r="B79" s="9" t="s">
        <v>104</v>
      </c>
      <c r="C79" s="33">
        <v>22</v>
      </c>
      <c r="D79" s="34">
        <v>69</v>
      </c>
      <c r="E79" s="35">
        <v>0</v>
      </c>
      <c r="F79" s="36">
        <v>0</v>
      </c>
      <c r="G79" s="37">
        <v>0</v>
      </c>
      <c r="H79" s="35">
        <v>11</v>
      </c>
      <c r="I79" s="36">
        <v>0</v>
      </c>
      <c r="J79" s="36">
        <v>11</v>
      </c>
      <c r="K79" s="36">
        <v>21</v>
      </c>
      <c r="L79" s="36">
        <v>0</v>
      </c>
      <c r="M79" s="36">
        <v>21</v>
      </c>
      <c r="N79" s="36">
        <v>0</v>
      </c>
      <c r="O79" s="36">
        <v>0</v>
      </c>
      <c r="P79" s="36">
        <v>0</v>
      </c>
      <c r="Q79" s="36">
        <v>32</v>
      </c>
      <c r="R79" s="36">
        <v>0</v>
      </c>
      <c r="S79" s="37">
        <v>32</v>
      </c>
      <c r="T79" s="38">
        <v>750</v>
      </c>
      <c r="U79" s="39">
        <v>380</v>
      </c>
      <c r="V79" s="39">
        <v>0</v>
      </c>
      <c r="W79" s="40">
        <v>1130</v>
      </c>
      <c r="X79" s="41">
        <v>437</v>
      </c>
      <c r="Y79" s="42">
        <v>1599</v>
      </c>
    </row>
    <row r="80" spans="1:25" s="5" customFormat="1" ht="20.25" customHeight="1">
      <c r="A80" s="4"/>
      <c r="B80" s="22" t="s">
        <v>70</v>
      </c>
      <c r="C80" s="23">
        <v>1</v>
      </c>
      <c r="D80" s="24">
        <v>1</v>
      </c>
      <c r="E80" s="25">
        <v>0</v>
      </c>
      <c r="F80" s="26">
        <v>0</v>
      </c>
      <c r="G80" s="27">
        <v>0</v>
      </c>
      <c r="H80" s="25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7">
        <v>0</v>
      </c>
      <c r="T80" s="28">
        <v>0</v>
      </c>
      <c r="U80" s="29">
        <v>0</v>
      </c>
      <c r="V80" s="29">
        <v>0</v>
      </c>
      <c r="W80" s="30">
        <v>0</v>
      </c>
      <c r="X80" s="31">
        <v>45</v>
      </c>
      <c r="Y80" s="32">
        <v>45</v>
      </c>
    </row>
    <row r="81" spans="1:25" s="5" customFormat="1" ht="20.25" customHeight="1">
      <c r="A81" s="4"/>
      <c r="B81" s="9" t="s">
        <v>105</v>
      </c>
      <c r="C81" s="33">
        <v>12</v>
      </c>
      <c r="D81" s="34">
        <v>25</v>
      </c>
      <c r="E81" s="35">
        <v>0</v>
      </c>
      <c r="F81" s="36">
        <v>0</v>
      </c>
      <c r="G81" s="37">
        <v>0</v>
      </c>
      <c r="H81" s="35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7">
        <v>0</v>
      </c>
      <c r="T81" s="38">
        <v>0</v>
      </c>
      <c r="U81" s="39">
        <v>30</v>
      </c>
      <c r="V81" s="39">
        <v>0</v>
      </c>
      <c r="W81" s="40">
        <v>30</v>
      </c>
      <c r="X81" s="41">
        <v>538</v>
      </c>
      <c r="Y81" s="42">
        <v>568</v>
      </c>
    </row>
    <row r="82" spans="1:25" s="5" customFormat="1" ht="20.25" customHeight="1">
      <c r="A82" s="4"/>
      <c r="B82" s="22" t="s">
        <v>71</v>
      </c>
      <c r="C82" s="23">
        <v>1</v>
      </c>
      <c r="D82" s="24">
        <v>1</v>
      </c>
      <c r="E82" s="25">
        <v>0</v>
      </c>
      <c r="F82" s="26">
        <v>0</v>
      </c>
      <c r="G82" s="27">
        <v>0</v>
      </c>
      <c r="H82" s="25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7">
        <v>0</v>
      </c>
      <c r="T82" s="28">
        <v>0</v>
      </c>
      <c r="U82" s="29">
        <v>0</v>
      </c>
      <c r="V82" s="29">
        <v>0</v>
      </c>
      <c r="W82" s="30">
        <v>0</v>
      </c>
      <c r="X82" s="31">
        <v>14</v>
      </c>
      <c r="Y82" s="32">
        <v>14</v>
      </c>
    </row>
    <row r="83" spans="1:25" s="5" customFormat="1" ht="20.25" customHeight="1">
      <c r="A83" s="4"/>
      <c r="B83" s="9" t="s">
        <v>106</v>
      </c>
      <c r="C83" s="33">
        <v>77</v>
      </c>
      <c r="D83" s="34">
        <v>197</v>
      </c>
      <c r="E83" s="35">
        <v>0</v>
      </c>
      <c r="F83" s="36">
        <v>0</v>
      </c>
      <c r="G83" s="37">
        <v>0</v>
      </c>
      <c r="H83" s="35">
        <v>10</v>
      </c>
      <c r="I83" s="36">
        <v>32</v>
      </c>
      <c r="J83" s="36">
        <v>42</v>
      </c>
      <c r="K83" s="36">
        <v>18</v>
      </c>
      <c r="L83" s="36">
        <v>118</v>
      </c>
      <c r="M83" s="36">
        <v>136</v>
      </c>
      <c r="N83" s="36">
        <v>0</v>
      </c>
      <c r="O83" s="36">
        <v>0</v>
      </c>
      <c r="P83" s="36">
        <v>0</v>
      </c>
      <c r="Q83" s="36">
        <v>28</v>
      </c>
      <c r="R83" s="36">
        <v>150</v>
      </c>
      <c r="S83" s="37">
        <v>178</v>
      </c>
      <c r="T83" s="38">
        <v>110</v>
      </c>
      <c r="U83" s="39">
        <v>801</v>
      </c>
      <c r="V83" s="39">
        <v>20</v>
      </c>
      <c r="W83" s="40">
        <v>931</v>
      </c>
      <c r="X83" s="41">
        <v>1682</v>
      </c>
      <c r="Y83" s="42">
        <v>2791</v>
      </c>
    </row>
    <row r="84" spans="1:25" s="5" customFormat="1" ht="20.25" customHeight="1">
      <c r="A84" s="4"/>
      <c r="B84" s="22" t="s">
        <v>47</v>
      </c>
      <c r="C84" s="23">
        <v>18</v>
      </c>
      <c r="D84" s="24">
        <v>45</v>
      </c>
      <c r="E84" s="25">
        <v>126</v>
      </c>
      <c r="F84" s="26">
        <v>0</v>
      </c>
      <c r="G84" s="27">
        <v>126</v>
      </c>
      <c r="H84" s="25">
        <v>16</v>
      </c>
      <c r="I84" s="26">
        <v>0</v>
      </c>
      <c r="J84" s="26">
        <v>16</v>
      </c>
      <c r="K84" s="26">
        <v>220</v>
      </c>
      <c r="L84" s="26">
        <v>0</v>
      </c>
      <c r="M84" s="26">
        <v>220</v>
      </c>
      <c r="N84" s="26">
        <v>0</v>
      </c>
      <c r="O84" s="26">
        <v>0</v>
      </c>
      <c r="P84" s="26">
        <v>0</v>
      </c>
      <c r="Q84" s="26">
        <v>236</v>
      </c>
      <c r="R84" s="26">
        <v>0</v>
      </c>
      <c r="S84" s="27">
        <v>236</v>
      </c>
      <c r="T84" s="28">
        <v>676</v>
      </c>
      <c r="U84" s="29">
        <v>272</v>
      </c>
      <c r="V84" s="29">
        <v>0</v>
      </c>
      <c r="W84" s="30">
        <v>948</v>
      </c>
      <c r="X84" s="31">
        <v>161</v>
      </c>
      <c r="Y84" s="32">
        <v>1471</v>
      </c>
    </row>
    <row r="85" spans="1:25" s="5" customFormat="1" ht="20.25" customHeight="1">
      <c r="A85" s="4"/>
      <c r="B85" s="9" t="s">
        <v>107</v>
      </c>
      <c r="C85" s="33">
        <v>158</v>
      </c>
      <c r="D85" s="34">
        <v>404</v>
      </c>
      <c r="E85" s="35">
        <v>0</v>
      </c>
      <c r="F85" s="36">
        <v>15</v>
      </c>
      <c r="G85" s="37">
        <v>15</v>
      </c>
      <c r="H85" s="35">
        <v>12</v>
      </c>
      <c r="I85" s="36">
        <v>8</v>
      </c>
      <c r="J85" s="36">
        <v>20</v>
      </c>
      <c r="K85" s="36">
        <v>0</v>
      </c>
      <c r="L85" s="36">
        <v>1</v>
      </c>
      <c r="M85" s="36">
        <v>1</v>
      </c>
      <c r="N85" s="36">
        <v>0</v>
      </c>
      <c r="O85" s="36">
        <v>0</v>
      </c>
      <c r="P85" s="36">
        <v>0</v>
      </c>
      <c r="Q85" s="36">
        <v>12</v>
      </c>
      <c r="R85" s="36">
        <v>9</v>
      </c>
      <c r="S85" s="37">
        <v>21</v>
      </c>
      <c r="T85" s="38">
        <v>722</v>
      </c>
      <c r="U85" s="39">
        <v>891</v>
      </c>
      <c r="V85" s="39">
        <v>259</v>
      </c>
      <c r="W85" s="40">
        <v>1872</v>
      </c>
      <c r="X85" s="41">
        <v>7475</v>
      </c>
      <c r="Y85" s="42">
        <v>9383</v>
      </c>
    </row>
    <row r="86" spans="1:25" s="5" customFormat="1" ht="20.25" customHeight="1">
      <c r="A86" s="4"/>
      <c r="B86" s="22" t="s">
        <v>48</v>
      </c>
      <c r="C86" s="23">
        <v>18</v>
      </c>
      <c r="D86" s="24">
        <v>42</v>
      </c>
      <c r="E86" s="25">
        <v>0</v>
      </c>
      <c r="F86" s="26">
        <v>0</v>
      </c>
      <c r="G86" s="27">
        <v>0</v>
      </c>
      <c r="H86" s="25">
        <v>0</v>
      </c>
      <c r="I86" s="26">
        <v>172</v>
      </c>
      <c r="J86" s="26">
        <v>172</v>
      </c>
      <c r="K86" s="26">
        <v>52</v>
      </c>
      <c r="L86" s="26">
        <v>0</v>
      </c>
      <c r="M86" s="26">
        <v>52</v>
      </c>
      <c r="N86" s="26">
        <v>0</v>
      </c>
      <c r="O86" s="26">
        <v>0</v>
      </c>
      <c r="P86" s="26">
        <v>0</v>
      </c>
      <c r="Q86" s="26">
        <v>52</v>
      </c>
      <c r="R86" s="26">
        <v>172</v>
      </c>
      <c r="S86" s="27">
        <v>224</v>
      </c>
      <c r="T86" s="28">
        <v>274</v>
      </c>
      <c r="U86" s="29">
        <v>0</v>
      </c>
      <c r="V86" s="29">
        <v>0</v>
      </c>
      <c r="W86" s="30">
        <v>274</v>
      </c>
      <c r="X86" s="31">
        <v>399</v>
      </c>
      <c r="Y86" s="32">
        <v>897</v>
      </c>
    </row>
    <row r="87" spans="1:25" s="5" customFormat="1" ht="20.25" customHeight="1">
      <c r="A87" s="4"/>
      <c r="B87" s="9" t="s">
        <v>108</v>
      </c>
      <c r="C87" s="33">
        <v>128</v>
      </c>
      <c r="D87" s="34">
        <v>353</v>
      </c>
      <c r="E87" s="35">
        <v>0</v>
      </c>
      <c r="F87" s="36">
        <v>47</v>
      </c>
      <c r="G87" s="37">
        <v>47</v>
      </c>
      <c r="H87" s="35">
        <v>360</v>
      </c>
      <c r="I87" s="36">
        <v>460</v>
      </c>
      <c r="J87" s="36">
        <v>820</v>
      </c>
      <c r="K87" s="36">
        <v>453</v>
      </c>
      <c r="L87" s="36">
        <v>256</v>
      </c>
      <c r="M87" s="36">
        <v>709</v>
      </c>
      <c r="N87" s="36">
        <v>0</v>
      </c>
      <c r="O87" s="36">
        <v>0</v>
      </c>
      <c r="P87" s="36">
        <v>0</v>
      </c>
      <c r="Q87" s="36">
        <v>813</v>
      </c>
      <c r="R87" s="36">
        <v>716</v>
      </c>
      <c r="S87" s="37">
        <v>1529</v>
      </c>
      <c r="T87" s="38">
        <v>2460</v>
      </c>
      <c r="U87" s="39">
        <v>2926</v>
      </c>
      <c r="V87" s="39">
        <v>94</v>
      </c>
      <c r="W87" s="40">
        <v>5480</v>
      </c>
      <c r="X87" s="41">
        <v>4631</v>
      </c>
      <c r="Y87" s="42">
        <v>11687</v>
      </c>
    </row>
    <row r="88" spans="1:25" s="5" customFormat="1" ht="20.25" customHeight="1">
      <c r="A88" s="4"/>
      <c r="B88" s="22" t="s">
        <v>49</v>
      </c>
      <c r="C88" s="23">
        <v>14</v>
      </c>
      <c r="D88" s="24">
        <v>35</v>
      </c>
      <c r="E88" s="25">
        <v>0</v>
      </c>
      <c r="F88" s="26">
        <v>0</v>
      </c>
      <c r="G88" s="27">
        <v>0</v>
      </c>
      <c r="H88" s="25">
        <v>0</v>
      </c>
      <c r="I88" s="26">
        <v>0</v>
      </c>
      <c r="J88" s="26">
        <v>0</v>
      </c>
      <c r="K88" s="26">
        <v>196</v>
      </c>
      <c r="L88" s="26">
        <v>0</v>
      </c>
      <c r="M88" s="26">
        <v>196</v>
      </c>
      <c r="N88" s="26">
        <v>0</v>
      </c>
      <c r="O88" s="26">
        <v>0</v>
      </c>
      <c r="P88" s="26">
        <v>0</v>
      </c>
      <c r="Q88" s="26">
        <v>196</v>
      </c>
      <c r="R88" s="26">
        <v>0</v>
      </c>
      <c r="S88" s="27">
        <v>196</v>
      </c>
      <c r="T88" s="28">
        <v>210</v>
      </c>
      <c r="U88" s="29">
        <v>106</v>
      </c>
      <c r="V88" s="29">
        <v>25</v>
      </c>
      <c r="W88" s="30">
        <v>341</v>
      </c>
      <c r="X88" s="31">
        <v>130</v>
      </c>
      <c r="Y88" s="32">
        <v>667</v>
      </c>
    </row>
    <row r="89" spans="1:25" s="5" customFormat="1" ht="20.25" customHeight="1">
      <c r="A89" s="4"/>
      <c r="B89" s="9" t="s">
        <v>109</v>
      </c>
      <c r="C89" s="33">
        <v>15</v>
      </c>
      <c r="D89" s="34">
        <v>28</v>
      </c>
      <c r="E89" s="35">
        <v>0</v>
      </c>
      <c r="F89" s="36">
        <v>0</v>
      </c>
      <c r="G89" s="37">
        <v>0</v>
      </c>
      <c r="H89" s="35">
        <v>0</v>
      </c>
      <c r="I89" s="36">
        <v>0</v>
      </c>
      <c r="J89" s="36">
        <v>0</v>
      </c>
      <c r="K89" s="36">
        <v>374</v>
      </c>
      <c r="L89" s="36">
        <v>30</v>
      </c>
      <c r="M89" s="36">
        <v>404</v>
      </c>
      <c r="N89" s="36">
        <v>0</v>
      </c>
      <c r="O89" s="36">
        <v>0</v>
      </c>
      <c r="P89" s="36">
        <v>0</v>
      </c>
      <c r="Q89" s="36">
        <v>374</v>
      </c>
      <c r="R89" s="36">
        <v>30</v>
      </c>
      <c r="S89" s="37">
        <v>404</v>
      </c>
      <c r="T89" s="38">
        <v>0</v>
      </c>
      <c r="U89" s="39">
        <v>400</v>
      </c>
      <c r="V89" s="39">
        <v>15</v>
      </c>
      <c r="W89" s="40">
        <v>415</v>
      </c>
      <c r="X89" s="41">
        <v>765</v>
      </c>
      <c r="Y89" s="42">
        <v>1584</v>
      </c>
    </row>
    <row r="90" spans="1:25" s="5" customFormat="1" ht="20.25" customHeight="1">
      <c r="A90" s="4"/>
      <c r="B90" s="22" t="s">
        <v>50</v>
      </c>
      <c r="C90" s="23">
        <v>302</v>
      </c>
      <c r="D90" s="24">
        <v>930</v>
      </c>
      <c r="E90" s="25">
        <v>416</v>
      </c>
      <c r="F90" s="26">
        <v>247</v>
      </c>
      <c r="G90" s="27">
        <v>663</v>
      </c>
      <c r="H90" s="25">
        <v>1012</v>
      </c>
      <c r="I90" s="26">
        <v>446</v>
      </c>
      <c r="J90" s="26">
        <v>1458</v>
      </c>
      <c r="K90" s="26">
        <v>5671</v>
      </c>
      <c r="L90" s="26">
        <v>273</v>
      </c>
      <c r="M90" s="26">
        <v>5944</v>
      </c>
      <c r="N90" s="26">
        <v>0</v>
      </c>
      <c r="O90" s="26">
        <v>0</v>
      </c>
      <c r="P90" s="26">
        <v>0</v>
      </c>
      <c r="Q90" s="26">
        <v>6683</v>
      </c>
      <c r="R90" s="26">
        <v>719</v>
      </c>
      <c r="S90" s="27">
        <v>7402</v>
      </c>
      <c r="T90" s="28">
        <v>6348</v>
      </c>
      <c r="U90" s="29">
        <v>6379</v>
      </c>
      <c r="V90" s="29">
        <v>153</v>
      </c>
      <c r="W90" s="30">
        <v>12880</v>
      </c>
      <c r="X90" s="31">
        <v>8624</v>
      </c>
      <c r="Y90" s="32">
        <v>29569</v>
      </c>
    </row>
    <row r="91" spans="1:25" s="5" customFormat="1" ht="20.25" customHeight="1">
      <c r="A91" s="4"/>
      <c r="B91" s="9" t="s">
        <v>110</v>
      </c>
      <c r="C91" s="33">
        <v>12</v>
      </c>
      <c r="D91" s="34">
        <v>38</v>
      </c>
      <c r="E91" s="35">
        <v>0</v>
      </c>
      <c r="F91" s="36">
        <v>0</v>
      </c>
      <c r="G91" s="37">
        <v>0</v>
      </c>
      <c r="H91" s="35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7">
        <v>0</v>
      </c>
      <c r="T91" s="38">
        <v>328</v>
      </c>
      <c r="U91" s="39">
        <v>318</v>
      </c>
      <c r="V91" s="39">
        <v>50</v>
      </c>
      <c r="W91" s="40">
        <v>696</v>
      </c>
      <c r="X91" s="41">
        <v>500</v>
      </c>
      <c r="Y91" s="42">
        <v>1196</v>
      </c>
    </row>
    <row r="92" spans="1:25" s="5" customFormat="1" ht="20.25" customHeight="1">
      <c r="A92" s="4"/>
      <c r="B92" s="22" t="s">
        <v>51</v>
      </c>
      <c r="C92" s="23">
        <v>11</v>
      </c>
      <c r="D92" s="24">
        <v>27</v>
      </c>
      <c r="E92" s="25">
        <v>0</v>
      </c>
      <c r="F92" s="26">
        <v>0</v>
      </c>
      <c r="G92" s="27">
        <v>0</v>
      </c>
      <c r="H92" s="25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7">
        <v>0</v>
      </c>
      <c r="T92" s="28">
        <v>104</v>
      </c>
      <c r="U92" s="29">
        <v>183</v>
      </c>
      <c r="V92" s="29">
        <v>0</v>
      </c>
      <c r="W92" s="30">
        <v>287</v>
      </c>
      <c r="X92" s="31">
        <v>376</v>
      </c>
      <c r="Y92" s="32">
        <v>663</v>
      </c>
    </row>
    <row r="93" spans="1:25" s="5" customFormat="1" ht="20.25" customHeight="1">
      <c r="A93" s="4"/>
      <c r="B93" s="9" t="s">
        <v>111</v>
      </c>
      <c r="C93" s="33">
        <v>1</v>
      </c>
      <c r="D93" s="34">
        <v>1</v>
      </c>
      <c r="E93" s="35">
        <v>0</v>
      </c>
      <c r="F93" s="36">
        <v>0</v>
      </c>
      <c r="G93" s="37">
        <v>0</v>
      </c>
      <c r="H93" s="35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7">
        <v>0</v>
      </c>
      <c r="T93" s="38">
        <v>0</v>
      </c>
      <c r="U93" s="39">
        <v>0</v>
      </c>
      <c r="V93" s="39">
        <v>0</v>
      </c>
      <c r="W93" s="40">
        <v>0</v>
      </c>
      <c r="X93" s="41">
        <v>34</v>
      </c>
      <c r="Y93" s="42">
        <v>34</v>
      </c>
    </row>
    <row r="94" spans="1:25" s="5" customFormat="1" ht="20.25" customHeight="1">
      <c r="A94" s="4"/>
      <c r="B94" s="22" t="s">
        <v>52</v>
      </c>
      <c r="C94" s="23">
        <v>1</v>
      </c>
      <c r="D94" s="24">
        <v>3</v>
      </c>
      <c r="E94" s="25">
        <v>0</v>
      </c>
      <c r="F94" s="26">
        <v>0</v>
      </c>
      <c r="G94" s="27">
        <v>0</v>
      </c>
      <c r="H94" s="25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7">
        <v>0</v>
      </c>
      <c r="T94" s="28">
        <v>0</v>
      </c>
      <c r="U94" s="29">
        <v>0</v>
      </c>
      <c r="V94" s="29">
        <v>0</v>
      </c>
      <c r="W94" s="30">
        <v>0</v>
      </c>
      <c r="X94" s="31">
        <v>7</v>
      </c>
      <c r="Y94" s="32">
        <v>7</v>
      </c>
    </row>
    <row r="95" spans="1:25" s="5" customFormat="1" ht="20.25" customHeight="1">
      <c r="A95" s="4"/>
      <c r="B95" s="9" t="s">
        <v>112</v>
      </c>
      <c r="C95" s="33">
        <v>7</v>
      </c>
      <c r="D95" s="34">
        <v>7</v>
      </c>
      <c r="E95" s="35">
        <v>14</v>
      </c>
      <c r="F95" s="36">
        <v>7</v>
      </c>
      <c r="G95" s="37">
        <v>21</v>
      </c>
      <c r="H95" s="35">
        <v>13</v>
      </c>
      <c r="I95" s="36">
        <v>49</v>
      </c>
      <c r="J95" s="36">
        <v>62</v>
      </c>
      <c r="K95" s="36">
        <v>11</v>
      </c>
      <c r="L95" s="36">
        <v>50</v>
      </c>
      <c r="M95" s="36">
        <v>61</v>
      </c>
      <c r="N95" s="36">
        <v>0</v>
      </c>
      <c r="O95" s="36">
        <v>0</v>
      </c>
      <c r="P95" s="36">
        <v>0</v>
      </c>
      <c r="Q95" s="36">
        <v>24</v>
      </c>
      <c r="R95" s="36">
        <v>99</v>
      </c>
      <c r="S95" s="37">
        <v>123</v>
      </c>
      <c r="T95" s="38">
        <v>0</v>
      </c>
      <c r="U95" s="39">
        <v>0</v>
      </c>
      <c r="V95" s="39">
        <v>0</v>
      </c>
      <c r="W95" s="40">
        <v>0</v>
      </c>
      <c r="X95" s="41">
        <v>84</v>
      </c>
      <c r="Y95" s="42">
        <v>228</v>
      </c>
    </row>
    <row r="96" spans="1:25" s="76" customFormat="1" ht="20.25" customHeight="1" thickBot="1">
      <c r="A96" s="66"/>
      <c r="B96" s="21" t="s">
        <v>132</v>
      </c>
      <c r="C96" s="56">
        <v>1061</v>
      </c>
      <c r="D96" s="67">
        <v>2944</v>
      </c>
      <c r="E96" s="68">
        <v>1924</v>
      </c>
      <c r="F96" s="69">
        <v>506</v>
      </c>
      <c r="G96" s="70">
        <v>2430</v>
      </c>
      <c r="H96" s="68">
        <v>3735</v>
      </c>
      <c r="I96" s="69">
        <v>1453</v>
      </c>
      <c r="J96" s="69">
        <v>5188</v>
      </c>
      <c r="K96" s="69">
        <v>10478</v>
      </c>
      <c r="L96" s="69">
        <v>1716</v>
      </c>
      <c r="M96" s="69">
        <v>12194</v>
      </c>
      <c r="N96" s="69">
        <v>0</v>
      </c>
      <c r="O96" s="69">
        <v>0</v>
      </c>
      <c r="P96" s="69">
        <v>0</v>
      </c>
      <c r="Q96" s="69">
        <v>14213</v>
      </c>
      <c r="R96" s="69">
        <v>3169</v>
      </c>
      <c r="S96" s="70">
        <v>17382</v>
      </c>
      <c r="T96" s="71">
        <v>18051</v>
      </c>
      <c r="U96" s="72">
        <v>20128</v>
      </c>
      <c r="V96" s="72">
        <v>1352</v>
      </c>
      <c r="W96" s="73">
        <v>39531</v>
      </c>
      <c r="X96" s="74">
        <v>30187</v>
      </c>
      <c r="Y96" s="75">
        <v>89530</v>
      </c>
    </row>
    <row r="97" spans="1:25" s="5" customFormat="1" ht="20.25" customHeight="1">
      <c r="A97" s="7" t="s">
        <v>53</v>
      </c>
      <c r="B97" s="89" t="s">
        <v>113</v>
      </c>
      <c r="C97" s="100">
        <v>4</v>
      </c>
      <c r="D97" s="101">
        <v>15</v>
      </c>
      <c r="E97" s="92">
        <v>0</v>
      </c>
      <c r="F97" s="93">
        <v>0</v>
      </c>
      <c r="G97" s="94">
        <v>0</v>
      </c>
      <c r="H97" s="92">
        <v>88</v>
      </c>
      <c r="I97" s="93">
        <v>0</v>
      </c>
      <c r="J97" s="93">
        <v>88</v>
      </c>
      <c r="K97" s="93">
        <v>57</v>
      </c>
      <c r="L97" s="93">
        <v>0</v>
      </c>
      <c r="M97" s="93">
        <v>57</v>
      </c>
      <c r="N97" s="93">
        <v>0</v>
      </c>
      <c r="O97" s="93">
        <v>0</v>
      </c>
      <c r="P97" s="93">
        <v>0</v>
      </c>
      <c r="Q97" s="93">
        <v>145</v>
      </c>
      <c r="R97" s="93">
        <v>0</v>
      </c>
      <c r="S97" s="94">
        <v>145</v>
      </c>
      <c r="T97" s="95">
        <v>115</v>
      </c>
      <c r="U97" s="96">
        <v>42</v>
      </c>
      <c r="V97" s="96">
        <v>0</v>
      </c>
      <c r="W97" s="97">
        <v>157</v>
      </c>
      <c r="X97" s="98">
        <v>37</v>
      </c>
      <c r="Y97" s="99">
        <v>339</v>
      </c>
    </row>
    <row r="98" spans="1:25" s="5" customFormat="1" ht="20.25" customHeight="1">
      <c r="A98" s="4"/>
      <c r="B98" s="22" t="s">
        <v>54</v>
      </c>
      <c r="C98" s="23">
        <v>1</v>
      </c>
      <c r="D98" s="24">
        <v>1</v>
      </c>
      <c r="E98" s="25">
        <v>0</v>
      </c>
      <c r="F98" s="26">
        <v>0</v>
      </c>
      <c r="G98" s="27">
        <v>0</v>
      </c>
      <c r="H98" s="25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7">
        <v>0</v>
      </c>
      <c r="T98" s="28">
        <v>0</v>
      </c>
      <c r="U98" s="29">
        <v>300</v>
      </c>
      <c r="V98" s="29">
        <v>0</v>
      </c>
      <c r="W98" s="30">
        <v>300</v>
      </c>
      <c r="X98" s="31">
        <v>0</v>
      </c>
      <c r="Y98" s="32">
        <v>300</v>
      </c>
    </row>
    <row r="99" spans="1:25" s="5" customFormat="1" ht="20.25" customHeight="1">
      <c r="A99" s="4"/>
      <c r="B99" s="9" t="s">
        <v>114</v>
      </c>
      <c r="C99" s="33">
        <v>8</v>
      </c>
      <c r="D99" s="34">
        <v>23</v>
      </c>
      <c r="E99" s="35">
        <v>13</v>
      </c>
      <c r="F99" s="36">
        <v>16</v>
      </c>
      <c r="G99" s="37">
        <v>29</v>
      </c>
      <c r="H99" s="35">
        <v>8</v>
      </c>
      <c r="I99" s="36">
        <v>10</v>
      </c>
      <c r="J99" s="36">
        <v>18</v>
      </c>
      <c r="K99" s="36">
        <v>39</v>
      </c>
      <c r="L99" s="36">
        <v>43</v>
      </c>
      <c r="M99" s="36">
        <v>82</v>
      </c>
      <c r="N99" s="36">
        <v>0</v>
      </c>
      <c r="O99" s="36">
        <v>0</v>
      </c>
      <c r="P99" s="36">
        <v>0</v>
      </c>
      <c r="Q99" s="36">
        <v>47</v>
      </c>
      <c r="R99" s="36">
        <v>53</v>
      </c>
      <c r="S99" s="37">
        <v>100</v>
      </c>
      <c r="T99" s="38">
        <v>33</v>
      </c>
      <c r="U99" s="39">
        <v>25</v>
      </c>
      <c r="V99" s="39">
        <v>8</v>
      </c>
      <c r="W99" s="40">
        <v>66</v>
      </c>
      <c r="X99" s="41">
        <v>126</v>
      </c>
      <c r="Y99" s="42">
        <v>321</v>
      </c>
    </row>
    <row r="100" spans="1:25" s="5" customFormat="1" ht="20.25" customHeight="1">
      <c r="A100" s="4"/>
      <c r="B100" s="22" t="s">
        <v>55</v>
      </c>
      <c r="C100" s="23">
        <v>17</v>
      </c>
      <c r="D100" s="24">
        <v>105</v>
      </c>
      <c r="E100" s="25">
        <v>187</v>
      </c>
      <c r="F100" s="26">
        <v>0</v>
      </c>
      <c r="G100" s="27">
        <v>187</v>
      </c>
      <c r="H100" s="25">
        <v>148</v>
      </c>
      <c r="I100" s="26">
        <v>23</v>
      </c>
      <c r="J100" s="26">
        <v>171</v>
      </c>
      <c r="K100" s="26">
        <v>76</v>
      </c>
      <c r="L100" s="26">
        <v>0</v>
      </c>
      <c r="M100" s="26">
        <v>76</v>
      </c>
      <c r="N100" s="26">
        <v>0</v>
      </c>
      <c r="O100" s="26">
        <v>0</v>
      </c>
      <c r="P100" s="26">
        <v>0</v>
      </c>
      <c r="Q100" s="26">
        <v>224</v>
      </c>
      <c r="R100" s="26">
        <v>23</v>
      </c>
      <c r="S100" s="27">
        <v>247</v>
      </c>
      <c r="T100" s="28">
        <v>720</v>
      </c>
      <c r="U100" s="29">
        <v>311</v>
      </c>
      <c r="V100" s="29">
        <v>120</v>
      </c>
      <c r="W100" s="30">
        <v>1151</v>
      </c>
      <c r="X100" s="31">
        <v>467</v>
      </c>
      <c r="Y100" s="32">
        <v>2052</v>
      </c>
    </row>
    <row r="101" spans="1:25" s="5" customFormat="1" ht="20.25" customHeight="1">
      <c r="A101" s="4"/>
      <c r="B101" s="9" t="s">
        <v>115</v>
      </c>
      <c r="C101" s="33">
        <v>18</v>
      </c>
      <c r="D101" s="34">
        <v>129</v>
      </c>
      <c r="E101" s="35">
        <v>276</v>
      </c>
      <c r="F101" s="36">
        <v>10</v>
      </c>
      <c r="G101" s="37">
        <v>286</v>
      </c>
      <c r="H101" s="35">
        <v>52</v>
      </c>
      <c r="I101" s="36">
        <v>0</v>
      </c>
      <c r="J101" s="36">
        <v>52</v>
      </c>
      <c r="K101" s="36">
        <v>21</v>
      </c>
      <c r="L101" s="36">
        <v>7</v>
      </c>
      <c r="M101" s="36">
        <v>28</v>
      </c>
      <c r="N101" s="36">
        <v>0</v>
      </c>
      <c r="O101" s="36">
        <v>0</v>
      </c>
      <c r="P101" s="36">
        <v>0</v>
      </c>
      <c r="Q101" s="36">
        <v>73</v>
      </c>
      <c r="R101" s="36">
        <v>7</v>
      </c>
      <c r="S101" s="37">
        <v>80</v>
      </c>
      <c r="T101" s="38">
        <v>688</v>
      </c>
      <c r="U101" s="39">
        <v>1134</v>
      </c>
      <c r="V101" s="39">
        <v>30</v>
      </c>
      <c r="W101" s="40">
        <v>1852</v>
      </c>
      <c r="X101" s="41">
        <v>1361</v>
      </c>
      <c r="Y101" s="42">
        <v>3579</v>
      </c>
    </row>
    <row r="102" spans="1:25" s="5" customFormat="1" ht="20.25" customHeight="1">
      <c r="A102" s="4"/>
      <c r="B102" s="22" t="s">
        <v>56</v>
      </c>
      <c r="C102" s="23">
        <v>14</v>
      </c>
      <c r="D102" s="24">
        <v>18</v>
      </c>
      <c r="E102" s="25">
        <v>0</v>
      </c>
      <c r="F102" s="26">
        <v>44</v>
      </c>
      <c r="G102" s="27">
        <v>44</v>
      </c>
      <c r="H102" s="25">
        <v>0</v>
      </c>
      <c r="I102" s="26">
        <v>0</v>
      </c>
      <c r="J102" s="26">
        <v>0</v>
      </c>
      <c r="K102" s="26">
        <v>136</v>
      </c>
      <c r="L102" s="26">
        <v>0</v>
      </c>
      <c r="M102" s="26">
        <v>136</v>
      </c>
      <c r="N102" s="26">
        <v>0</v>
      </c>
      <c r="O102" s="26">
        <v>0</v>
      </c>
      <c r="P102" s="26">
        <v>0</v>
      </c>
      <c r="Q102" s="26">
        <v>136</v>
      </c>
      <c r="R102" s="26">
        <v>0</v>
      </c>
      <c r="S102" s="27">
        <v>136</v>
      </c>
      <c r="T102" s="28">
        <v>57</v>
      </c>
      <c r="U102" s="29">
        <v>74</v>
      </c>
      <c r="V102" s="29">
        <v>0</v>
      </c>
      <c r="W102" s="30">
        <v>131</v>
      </c>
      <c r="X102" s="31">
        <v>65</v>
      </c>
      <c r="Y102" s="32">
        <v>376</v>
      </c>
    </row>
    <row r="103" spans="1:25" s="5" customFormat="1" ht="20.25" customHeight="1">
      <c r="A103" s="4"/>
      <c r="B103" s="9" t="s">
        <v>116</v>
      </c>
      <c r="C103" s="33">
        <v>8</v>
      </c>
      <c r="D103" s="34">
        <v>38</v>
      </c>
      <c r="E103" s="35">
        <v>0</v>
      </c>
      <c r="F103" s="36">
        <v>0</v>
      </c>
      <c r="G103" s="37">
        <v>0</v>
      </c>
      <c r="H103" s="35">
        <v>0</v>
      </c>
      <c r="I103" s="36">
        <v>15</v>
      </c>
      <c r="J103" s="36">
        <v>15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15</v>
      </c>
      <c r="S103" s="37">
        <v>15</v>
      </c>
      <c r="T103" s="38">
        <v>152</v>
      </c>
      <c r="U103" s="39">
        <v>78</v>
      </c>
      <c r="V103" s="39">
        <v>80</v>
      </c>
      <c r="W103" s="40">
        <v>310</v>
      </c>
      <c r="X103" s="41">
        <v>286</v>
      </c>
      <c r="Y103" s="42">
        <v>611</v>
      </c>
    </row>
    <row r="104" spans="1:25" s="5" customFormat="1" ht="20.25" customHeight="1">
      <c r="A104" s="4"/>
      <c r="B104" s="22" t="s">
        <v>57</v>
      </c>
      <c r="C104" s="23">
        <v>13</v>
      </c>
      <c r="D104" s="24">
        <v>40</v>
      </c>
      <c r="E104" s="25">
        <v>340</v>
      </c>
      <c r="F104" s="26">
        <v>26</v>
      </c>
      <c r="G104" s="27">
        <v>366</v>
      </c>
      <c r="H104" s="25">
        <v>378</v>
      </c>
      <c r="I104" s="26">
        <v>0</v>
      </c>
      <c r="J104" s="26">
        <v>378</v>
      </c>
      <c r="K104" s="26">
        <v>64</v>
      </c>
      <c r="L104" s="26">
        <v>20</v>
      </c>
      <c r="M104" s="26">
        <v>84</v>
      </c>
      <c r="N104" s="26">
        <v>0</v>
      </c>
      <c r="O104" s="26">
        <v>0</v>
      </c>
      <c r="P104" s="26">
        <v>0</v>
      </c>
      <c r="Q104" s="26">
        <v>442</v>
      </c>
      <c r="R104" s="26">
        <v>20</v>
      </c>
      <c r="S104" s="27">
        <v>462</v>
      </c>
      <c r="T104" s="28">
        <v>213</v>
      </c>
      <c r="U104" s="29">
        <v>168</v>
      </c>
      <c r="V104" s="29">
        <v>3</v>
      </c>
      <c r="W104" s="30">
        <v>384</v>
      </c>
      <c r="X104" s="31">
        <v>88</v>
      </c>
      <c r="Y104" s="32">
        <v>1300</v>
      </c>
    </row>
    <row r="105" spans="1:25" s="5" customFormat="1" ht="20.25" customHeight="1">
      <c r="A105" s="4"/>
      <c r="B105" s="9" t="s">
        <v>117</v>
      </c>
      <c r="C105" s="33">
        <v>6</v>
      </c>
      <c r="D105" s="34">
        <v>21</v>
      </c>
      <c r="E105" s="35">
        <v>0</v>
      </c>
      <c r="F105" s="36">
        <v>0</v>
      </c>
      <c r="G105" s="37">
        <v>0</v>
      </c>
      <c r="H105" s="35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7">
        <v>0</v>
      </c>
      <c r="T105" s="38">
        <v>169</v>
      </c>
      <c r="U105" s="39">
        <v>40</v>
      </c>
      <c r="V105" s="39">
        <v>0</v>
      </c>
      <c r="W105" s="40">
        <v>209</v>
      </c>
      <c r="X105" s="41">
        <v>232</v>
      </c>
      <c r="Y105" s="42">
        <v>441</v>
      </c>
    </row>
    <row r="106" spans="1:25" s="5" customFormat="1" ht="20.25" customHeight="1">
      <c r="A106" s="4"/>
      <c r="B106" s="22" t="s">
        <v>58</v>
      </c>
      <c r="C106" s="23">
        <v>9</v>
      </c>
      <c r="D106" s="24">
        <v>25</v>
      </c>
      <c r="E106" s="25">
        <v>0</v>
      </c>
      <c r="F106" s="26">
        <v>128</v>
      </c>
      <c r="G106" s="27">
        <v>128</v>
      </c>
      <c r="H106" s="25">
        <v>49</v>
      </c>
      <c r="I106" s="26">
        <v>32</v>
      </c>
      <c r="J106" s="26">
        <v>81</v>
      </c>
      <c r="K106" s="26">
        <v>33</v>
      </c>
      <c r="L106" s="26">
        <v>7</v>
      </c>
      <c r="M106" s="26">
        <v>40</v>
      </c>
      <c r="N106" s="26">
        <v>0</v>
      </c>
      <c r="O106" s="26">
        <v>0</v>
      </c>
      <c r="P106" s="26">
        <v>0</v>
      </c>
      <c r="Q106" s="26">
        <v>82</v>
      </c>
      <c r="R106" s="26">
        <v>39</v>
      </c>
      <c r="S106" s="27">
        <v>121</v>
      </c>
      <c r="T106" s="28">
        <v>47</v>
      </c>
      <c r="U106" s="29">
        <v>110</v>
      </c>
      <c r="V106" s="29">
        <v>30</v>
      </c>
      <c r="W106" s="30">
        <v>187</v>
      </c>
      <c r="X106" s="31">
        <v>152</v>
      </c>
      <c r="Y106" s="32">
        <v>588</v>
      </c>
    </row>
    <row r="107" spans="1:25" s="5" customFormat="1" ht="20.25" customHeight="1">
      <c r="A107" s="4"/>
      <c r="B107" s="9" t="s">
        <v>118</v>
      </c>
      <c r="C107" s="33">
        <v>11</v>
      </c>
      <c r="D107" s="34">
        <v>16</v>
      </c>
      <c r="E107" s="35">
        <v>0</v>
      </c>
      <c r="F107" s="36">
        <v>0</v>
      </c>
      <c r="G107" s="37">
        <v>0</v>
      </c>
      <c r="H107" s="35">
        <v>5</v>
      </c>
      <c r="I107" s="36">
        <v>8</v>
      </c>
      <c r="J107" s="36">
        <v>13</v>
      </c>
      <c r="K107" s="36">
        <v>5</v>
      </c>
      <c r="L107" s="36">
        <v>20</v>
      </c>
      <c r="M107" s="36">
        <v>25</v>
      </c>
      <c r="N107" s="36">
        <v>0</v>
      </c>
      <c r="O107" s="36">
        <v>0</v>
      </c>
      <c r="P107" s="36">
        <v>0</v>
      </c>
      <c r="Q107" s="36">
        <v>10</v>
      </c>
      <c r="R107" s="36">
        <v>28</v>
      </c>
      <c r="S107" s="37">
        <v>38</v>
      </c>
      <c r="T107" s="38">
        <v>40</v>
      </c>
      <c r="U107" s="39">
        <v>0</v>
      </c>
      <c r="V107" s="39">
        <v>0</v>
      </c>
      <c r="W107" s="40">
        <v>40</v>
      </c>
      <c r="X107" s="41">
        <v>168</v>
      </c>
      <c r="Y107" s="42">
        <v>246</v>
      </c>
    </row>
    <row r="108" spans="1:25" s="5" customFormat="1" ht="20.25" customHeight="1">
      <c r="A108" s="4"/>
      <c r="B108" s="22" t="s">
        <v>59</v>
      </c>
      <c r="C108" s="23">
        <v>4</v>
      </c>
      <c r="D108" s="24">
        <v>19</v>
      </c>
      <c r="E108" s="25">
        <v>0</v>
      </c>
      <c r="F108" s="26">
        <v>0</v>
      </c>
      <c r="G108" s="27">
        <v>0</v>
      </c>
      <c r="H108" s="25">
        <v>0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6">
        <v>0</v>
      </c>
      <c r="Q108" s="26">
        <v>0</v>
      </c>
      <c r="R108" s="26">
        <v>0</v>
      </c>
      <c r="S108" s="27">
        <v>0</v>
      </c>
      <c r="T108" s="28">
        <v>111</v>
      </c>
      <c r="U108" s="29">
        <v>0</v>
      </c>
      <c r="V108" s="29">
        <v>0</v>
      </c>
      <c r="W108" s="30">
        <v>111</v>
      </c>
      <c r="X108" s="31">
        <v>133</v>
      </c>
      <c r="Y108" s="32">
        <v>244</v>
      </c>
    </row>
    <row r="109" spans="1:25" s="5" customFormat="1" ht="20.25" customHeight="1">
      <c r="A109" s="4"/>
      <c r="B109" s="9" t="s">
        <v>119</v>
      </c>
      <c r="C109" s="33">
        <v>4</v>
      </c>
      <c r="D109" s="34">
        <v>13</v>
      </c>
      <c r="E109" s="35">
        <v>0</v>
      </c>
      <c r="F109" s="36">
        <v>0</v>
      </c>
      <c r="G109" s="37">
        <v>0</v>
      </c>
      <c r="H109" s="35">
        <v>0</v>
      </c>
      <c r="I109" s="36">
        <v>0</v>
      </c>
      <c r="J109" s="36">
        <v>0</v>
      </c>
      <c r="K109" s="36">
        <v>97</v>
      </c>
      <c r="L109" s="36">
        <v>57</v>
      </c>
      <c r="M109" s="36">
        <v>154</v>
      </c>
      <c r="N109" s="36">
        <v>0</v>
      </c>
      <c r="O109" s="36">
        <v>0</v>
      </c>
      <c r="P109" s="36">
        <v>0</v>
      </c>
      <c r="Q109" s="36">
        <v>97</v>
      </c>
      <c r="R109" s="36">
        <v>57</v>
      </c>
      <c r="S109" s="37">
        <v>154</v>
      </c>
      <c r="T109" s="38">
        <v>300</v>
      </c>
      <c r="U109" s="39">
        <v>30</v>
      </c>
      <c r="V109" s="39">
        <v>0</v>
      </c>
      <c r="W109" s="40">
        <v>330</v>
      </c>
      <c r="X109" s="41">
        <v>0</v>
      </c>
      <c r="Y109" s="42">
        <v>484</v>
      </c>
    </row>
    <row r="110" spans="1:25" s="5" customFormat="1" ht="20.25" customHeight="1">
      <c r="A110" s="4"/>
      <c r="B110" s="22" t="s">
        <v>60</v>
      </c>
      <c r="C110" s="23">
        <v>5</v>
      </c>
      <c r="D110" s="24">
        <v>8</v>
      </c>
      <c r="E110" s="25">
        <v>0</v>
      </c>
      <c r="F110" s="26">
        <v>0</v>
      </c>
      <c r="G110" s="27">
        <v>0</v>
      </c>
      <c r="H110" s="25">
        <v>0</v>
      </c>
      <c r="I110" s="26">
        <v>27</v>
      </c>
      <c r="J110" s="26">
        <v>27</v>
      </c>
      <c r="K110" s="26">
        <v>0</v>
      </c>
      <c r="L110" s="26">
        <v>4</v>
      </c>
      <c r="M110" s="26">
        <v>4</v>
      </c>
      <c r="N110" s="26">
        <v>0</v>
      </c>
      <c r="O110" s="26">
        <v>0</v>
      </c>
      <c r="P110" s="26">
        <v>0</v>
      </c>
      <c r="Q110" s="26">
        <v>0</v>
      </c>
      <c r="R110" s="26">
        <v>31</v>
      </c>
      <c r="S110" s="27">
        <v>31</v>
      </c>
      <c r="T110" s="28">
        <v>73</v>
      </c>
      <c r="U110" s="29">
        <v>69</v>
      </c>
      <c r="V110" s="29">
        <v>0</v>
      </c>
      <c r="W110" s="30">
        <v>142</v>
      </c>
      <c r="X110" s="31">
        <v>50</v>
      </c>
      <c r="Y110" s="32">
        <v>223</v>
      </c>
    </row>
    <row r="111" spans="1:25" s="5" customFormat="1" ht="20.25" customHeight="1">
      <c r="A111" s="4"/>
      <c r="B111" s="9" t="s">
        <v>120</v>
      </c>
      <c r="C111" s="33">
        <v>13</v>
      </c>
      <c r="D111" s="34">
        <v>83</v>
      </c>
      <c r="E111" s="35">
        <v>0</v>
      </c>
      <c r="F111" s="36">
        <v>0</v>
      </c>
      <c r="G111" s="37">
        <v>0</v>
      </c>
      <c r="H111" s="35">
        <v>0</v>
      </c>
      <c r="I111" s="36">
        <v>0</v>
      </c>
      <c r="J111" s="36">
        <v>0</v>
      </c>
      <c r="K111" s="36">
        <v>35</v>
      </c>
      <c r="L111" s="36">
        <v>9</v>
      </c>
      <c r="M111" s="36">
        <v>44</v>
      </c>
      <c r="N111" s="36">
        <v>0</v>
      </c>
      <c r="O111" s="36">
        <v>0</v>
      </c>
      <c r="P111" s="36">
        <v>0</v>
      </c>
      <c r="Q111" s="36">
        <v>35</v>
      </c>
      <c r="R111" s="36">
        <v>9</v>
      </c>
      <c r="S111" s="37">
        <v>44</v>
      </c>
      <c r="T111" s="38">
        <v>435</v>
      </c>
      <c r="U111" s="39">
        <v>167</v>
      </c>
      <c r="V111" s="39">
        <v>20</v>
      </c>
      <c r="W111" s="40">
        <v>622</v>
      </c>
      <c r="X111" s="41">
        <v>638</v>
      </c>
      <c r="Y111" s="42">
        <v>1304</v>
      </c>
    </row>
    <row r="112" spans="1:25" s="5" customFormat="1" ht="20.25" customHeight="1">
      <c r="A112" s="4"/>
      <c r="B112" s="22" t="s">
        <v>61</v>
      </c>
      <c r="C112" s="23">
        <v>12</v>
      </c>
      <c r="D112" s="24">
        <v>56</v>
      </c>
      <c r="E112" s="25">
        <v>970</v>
      </c>
      <c r="F112" s="26">
        <v>0</v>
      </c>
      <c r="G112" s="27">
        <v>970</v>
      </c>
      <c r="H112" s="25">
        <v>3506</v>
      </c>
      <c r="I112" s="26">
        <v>0</v>
      </c>
      <c r="J112" s="26">
        <v>3506</v>
      </c>
      <c r="K112" s="26">
        <v>1869</v>
      </c>
      <c r="L112" s="26">
        <v>0</v>
      </c>
      <c r="M112" s="26">
        <v>1869</v>
      </c>
      <c r="N112" s="26">
        <v>0</v>
      </c>
      <c r="O112" s="26">
        <v>0</v>
      </c>
      <c r="P112" s="26">
        <v>0</v>
      </c>
      <c r="Q112" s="26">
        <v>5375</v>
      </c>
      <c r="R112" s="26">
        <v>0</v>
      </c>
      <c r="S112" s="27">
        <v>5375</v>
      </c>
      <c r="T112" s="28">
        <v>195</v>
      </c>
      <c r="U112" s="29">
        <v>2325</v>
      </c>
      <c r="V112" s="29">
        <v>0</v>
      </c>
      <c r="W112" s="30">
        <v>2520</v>
      </c>
      <c r="X112" s="31">
        <v>0</v>
      </c>
      <c r="Y112" s="32">
        <v>8865</v>
      </c>
    </row>
    <row r="113" spans="1:25" s="5" customFormat="1" ht="20.25" customHeight="1">
      <c r="A113" s="4"/>
      <c r="B113" s="9" t="s">
        <v>121</v>
      </c>
      <c r="C113" s="33">
        <v>32</v>
      </c>
      <c r="D113" s="34">
        <v>94</v>
      </c>
      <c r="E113" s="35">
        <v>0</v>
      </c>
      <c r="F113" s="36">
        <v>145</v>
      </c>
      <c r="G113" s="37">
        <v>145</v>
      </c>
      <c r="H113" s="35">
        <v>130</v>
      </c>
      <c r="I113" s="36">
        <v>112</v>
      </c>
      <c r="J113" s="36">
        <v>242</v>
      </c>
      <c r="K113" s="36">
        <v>129</v>
      </c>
      <c r="L113" s="36">
        <v>40</v>
      </c>
      <c r="M113" s="36">
        <v>169</v>
      </c>
      <c r="N113" s="36">
        <v>0</v>
      </c>
      <c r="O113" s="36">
        <v>0</v>
      </c>
      <c r="P113" s="36">
        <v>0</v>
      </c>
      <c r="Q113" s="36">
        <v>259</v>
      </c>
      <c r="R113" s="36">
        <v>152</v>
      </c>
      <c r="S113" s="37">
        <v>411</v>
      </c>
      <c r="T113" s="38">
        <v>550</v>
      </c>
      <c r="U113" s="39">
        <v>198</v>
      </c>
      <c r="V113" s="39">
        <v>40</v>
      </c>
      <c r="W113" s="40">
        <v>788</v>
      </c>
      <c r="X113" s="41">
        <v>471</v>
      </c>
      <c r="Y113" s="42">
        <v>1815</v>
      </c>
    </row>
    <row r="114" spans="1:25" s="5" customFormat="1" ht="20.25" customHeight="1">
      <c r="A114" s="4"/>
      <c r="B114" s="22" t="s">
        <v>62</v>
      </c>
      <c r="C114" s="23">
        <v>6</v>
      </c>
      <c r="D114" s="24">
        <v>25</v>
      </c>
      <c r="E114" s="25">
        <v>240</v>
      </c>
      <c r="F114" s="26">
        <v>175</v>
      </c>
      <c r="G114" s="27">
        <v>415</v>
      </c>
      <c r="H114" s="25">
        <v>180</v>
      </c>
      <c r="I114" s="26">
        <v>65</v>
      </c>
      <c r="J114" s="26">
        <v>245</v>
      </c>
      <c r="K114" s="26">
        <v>247</v>
      </c>
      <c r="L114" s="26">
        <v>30</v>
      </c>
      <c r="M114" s="26">
        <v>277</v>
      </c>
      <c r="N114" s="26">
        <v>0</v>
      </c>
      <c r="O114" s="26">
        <v>0</v>
      </c>
      <c r="P114" s="26">
        <v>0</v>
      </c>
      <c r="Q114" s="26">
        <v>427</v>
      </c>
      <c r="R114" s="26">
        <v>95</v>
      </c>
      <c r="S114" s="27">
        <v>522</v>
      </c>
      <c r="T114" s="28">
        <v>189</v>
      </c>
      <c r="U114" s="29">
        <v>45</v>
      </c>
      <c r="V114" s="29">
        <v>10</v>
      </c>
      <c r="W114" s="30">
        <v>244</v>
      </c>
      <c r="X114" s="31">
        <v>26</v>
      </c>
      <c r="Y114" s="32">
        <v>1207</v>
      </c>
    </row>
    <row r="115" spans="1:25" s="5" customFormat="1" ht="20.25" customHeight="1">
      <c r="A115" s="4"/>
      <c r="B115" s="9" t="s">
        <v>122</v>
      </c>
      <c r="C115" s="33">
        <v>10</v>
      </c>
      <c r="D115" s="34">
        <v>26</v>
      </c>
      <c r="E115" s="35">
        <v>0</v>
      </c>
      <c r="F115" s="36">
        <v>0</v>
      </c>
      <c r="G115" s="37">
        <v>0</v>
      </c>
      <c r="H115" s="35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7">
        <v>0</v>
      </c>
      <c r="T115" s="38">
        <v>42</v>
      </c>
      <c r="U115" s="39">
        <v>72</v>
      </c>
      <c r="V115" s="39">
        <v>13</v>
      </c>
      <c r="W115" s="40">
        <v>127</v>
      </c>
      <c r="X115" s="41">
        <v>257</v>
      </c>
      <c r="Y115" s="42">
        <v>384</v>
      </c>
    </row>
    <row r="116" spans="1:25" s="5" customFormat="1" ht="20.25" customHeight="1">
      <c r="A116" s="4"/>
      <c r="B116" s="22" t="s">
        <v>63</v>
      </c>
      <c r="C116" s="23">
        <v>47</v>
      </c>
      <c r="D116" s="24">
        <v>234</v>
      </c>
      <c r="E116" s="25">
        <v>190</v>
      </c>
      <c r="F116" s="26">
        <v>7</v>
      </c>
      <c r="G116" s="27">
        <v>197</v>
      </c>
      <c r="H116" s="25">
        <v>0</v>
      </c>
      <c r="I116" s="26">
        <v>5</v>
      </c>
      <c r="J116" s="26">
        <v>5</v>
      </c>
      <c r="K116" s="26">
        <v>59</v>
      </c>
      <c r="L116" s="26">
        <v>118</v>
      </c>
      <c r="M116" s="26">
        <v>177</v>
      </c>
      <c r="N116" s="26">
        <v>0</v>
      </c>
      <c r="O116" s="26">
        <v>0</v>
      </c>
      <c r="P116" s="26">
        <v>0</v>
      </c>
      <c r="Q116" s="26">
        <v>59</v>
      </c>
      <c r="R116" s="26">
        <v>123</v>
      </c>
      <c r="S116" s="27">
        <v>182</v>
      </c>
      <c r="T116" s="28">
        <v>1128</v>
      </c>
      <c r="U116" s="29">
        <v>1059</v>
      </c>
      <c r="V116" s="29">
        <v>60</v>
      </c>
      <c r="W116" s="30">
        <v>2247</v>
      </c>
      <c r="X116" s="31">
        <v>2382</v>
      </c>
      <c r="Y116" s="32">
        <v>5008</v>
      </c>
    </row>
    <row r="117" spans="1:25" s="5" customFormat="1" ht="20.25" customHeight="1">
      <c r="A117" s="4"/>
      <c r="B117" s="9" t="s">
        <v>123</v>
      </c>
      <c r="C117" s="33">
        <v>3</v>
      </c>
      <c r="D117" s="34">
        <v>4</v>
      </c>
      <c r="E117" s="35">
        <v>0</v>
      </c>
      <c r="F117" s="36">
        <v>0</v>
      </c>
      <c r="G117" s="37">
        <v>0</v>
      </c>
      <c r="H117" s="35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7">
        <v>0</v>
      </c>
      <c r="T117" s="38">
        <v>0</v>
      </c>
      <c r="U117" s="39">
        <v>9</v>
      </c>
      <c r="V117" s="39">
        <v>0</v>
      </c>
      <c r="W117" s="40">
        <v>9</v>
      </c>
      <c r="X117" s="41">
        <v>67</v>
      </c>
      <c r="Y117" s="42">
        <v>76</v>
      </c>
    </row>
    <row r="118" spans="1:25" s="5" customFormat="1" ht="20.25" customHeight="1">
      <c r="A118" s="4"/>
      <c r="B118" s="22" t="s">
        <v>72</v>
      </c>
      <c r="C118" s="23">
        <v>1</v>
      </c>
      <c r="D118" s="24">
        <v>1</v>
      </c>
      <c r="E118" s="25">
        <v>0</v>
      </c>
      <c r="F118" s="26">
        <v>0</v>
      </c>
      <c r="G118" s="27">
        <v>0</v>
      </c>
      <c r="H118" s="25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7">
        <v>0</v>
      </c>
      <c r="T118" s="28">
        <v>0</v>
      </c>
      <c r="U118" s="29">
        <v>30</v>
      </c>
      <c r="V118" s="29">
        <v>45</v>
      </c>
      <c r="W118" s="30">
        <v>75</v>
      </c>
      <c r="X118" s="31">
        <v>0</v>
      </c>
      <c r="Y118" s="32">
        <v>75</v>
      </c>
    </row>
    <row r="119" spans="1:25" s="5" customFormat="1" ht="20.25" customHeight="1">
      <c r="A119" s="4"/>
      <c r="B119" s="9" t="s">
        <v>124</v>
      </c>
      <c r="C119" s="33">
        <v>1</v>
      </c>
      <c r="D119" s="34">
        <v>2</v>
      </c>
      <c r="E119" s="35">
        <v>0</v>
      </c>
      <c r="F119" s="36">
        <v>0</v>
      </c>
      <c r="G119" s="37">
        <v>0</v>
      </c>
      <c r="H119" s="35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7">
        <v>0</v>
      </c>
      <c r="T119" s="38">
        <v>0</v>
      </c>
      <c r="U119" s="39">
        <v>0</v>
      </c>
      <c r="V119" s="39">
        <v>0</v>
      </c>
      <c r="W119" s="40">
        <v>0</v>
      </c>
      <c r="X119" s="41">
        <v>131</v>
      </c>
      <c r="Y119" s="42">
        <v>131</v>
      </c>
    </row>
    <row r="120" spans="1:25" s="5" customFormat="1" ht="20.25" customHeight="1">
      <c r="A120" s="4"/>
      <c r="B120" s="22" t="s">
        <v>137</v>
      </c>
      <c r="C120" s="23">
        <v>3</v>
      </c>
      <c r="D120" s="24">
        <v>5</v>
      </c>
      <c r="E120" s="25">
        <v>0</v>
      </c>
      <c r="F120" s="26">
        <v>0</v>
      </c>
      <c r="G120" s="27">
        <v>0</v>
      </c>
      <c r="H120" s="25">
        <v>0</v>
      </c>
      <c r="I120" s="26">
        <v>0</v>
      </c>
      <c r="J120" s="26">
        <v>0</v>
      </c>
      <c r="K120" s="26">
        <v>44</v>
      </c>
      <c r="L120" s="26">
        <v>29</v>
      </c>
      <c r="M120" s="26">
        <v>73</v>
      </c>
      <c r="N120" s="26">
        <v>0</v>
      </c>
      <c r="O120" s="26">
        <v>0</v>
      </c>
      <c r="P120" s="26">
        <v>0</v>
      </c>
      <c r="Q120" s="26">
        <v>44</v>
      </c>
      <c r="R120" s="26">
        <v>29</v>
      </c>
      <c r="S120" s="27">
        <v>73</v>
      </c>
      <c r="T120" s="28">
        <v>55</v>
      </c>
      <c r="U120" s="29">
        <v>12</v>
      </c>
      <c r="V120" s="29">
        <v>5</v>
      </c>
      <c r="W120" s="30">
        <v>72</v>
      </c>
      <c r="X120" s="31">
        <v>30</v>
      </c>
      <c r="Y120" s="32">
        <v>175</v>
      </c>
    </row>
    <row r="121" spans="1:25" s="5" customFormat="1" ht="20.25" customHeight="1">
      <c r="A121" s="4"/>
      <c r="B121" s="9" t="s">
        <v>179</v>
      </c>
      <c r="C121" s="33">
        <v>10</v>
      </c>
      <c r="D121" s="34">
        <v>16</v>
      </c>
      <c r="E121" s="35">
        <v>0</v>
      </c>
      <c r="F121" s="36">
        <v>0</v>
      </c>
      <c r="G121" s="37">
        <v>0</v>
      </c>
      <c r="H121" s="35">
        <v>0</v>
      </c>
      <c r="I121" s="36">
        <v>27</v>
      </c>
      <c r="J121" s="36">
        <v>27</v>
      </c>
      <c r="K121" s="36">
        <v>37</v>
      </c>
      <c r="L121" s="36">
        <v>5</v>
      </c>
      <c r="M121" s="36">
        <v>42</v>
      </c>
      <c r="N121" s="36">
        <v>0</v>
      </c>
      <c r="O121" s="36">
        <v>0</v>
      </c>
      <c r="P121" s="36">
        <v>0</v>
      </c>
      <c r="Q121" s="36">
        <v>37</v>
      </c>
      <c r="R121" s="36">
        <v>32</v>
      </c>
      <c r="S121" s="37">
        <v>69</v>
      </c>
      <c r="T121" s="38">
        <v>0</v>
      </c>
      <c r="U121" s="39">
        <v>75</v>
      </c>
      <c r="V121" s="39">
        <v>55</v>
      </c>
      <c r="W121" s="40">
        <v>130</v>
      </c>
      <c r="X121" s="41">
        <v>205</v>
      </c>
      <c r="Y121" s="42">
        <v>404</v>
      </c>
    </row>
    <row r="122" spans="1:25" s="5" customFormat="1" ht="20.25" customHeight="1">
      <c r="A122" s="4"/>
      <c r="B122" s="22" t="s">
        <v>138</v>
      </c>
      <c r="C122" s="23">
        <v>12</v>
      </c>
      <c r="D122" s="24">
        <v>40</v>
      </c>
      <c r="E122" s="25">
        <v>15</v>
      </c>
      <c r="F122" s="26">
        <v>24</v>
      </c>
      <c r="G122" s="27">
        <v>39</v>
      </c>
      <c r="H122" s="25">
        <v>120</v>
      </c>
      <c r="I122" s="26">
        <v>129</v>
      </c>
      <c r="J122" s="26">
        <v>249</v>
      </c>
      <c r="K122" s="26">
        <v>351</v>
      </c>
      <c r="L122" s="26">
        <v>51</v>
      </c>
      <c r="M122" s="26">
        <v>402</v>
      </c>
      <c r="N122" s="26">
        <v>0</v>
      </c>
      <c r="O122" s="26">
        <v>0</v>
      </c>
      <c r="P122" s="26">
        <v>0</v>
      </c>
      <c r="Q122" s="26">
        <v>471</v>
      </c>
      <c r="R122" s="26">
        <v>180</v>
      </c>
      <c r="S122" s="27">
        <v>651</v>
      </c>
      <c r="T122" s="28">
        <v>228</v>
      </c>
      <c r="U122" s="29">
        <v>3</v>
      </c>
      <c r="V122" s="29">
        <v>291</v>
      </c>
      <c r="W122" s="30">
        <v>522</v>
      </c>
      <c r="X122" s="31">
        <v>680</v>
      </c>
      <c r="Y122" s="32">
        <v>1892</v>
      </c>
    </row>
    <row r="123" spans="1:25" s="5" customFormat="1" ht="20.25" customHeight="1">
      <c r="A123" s="4"/>
      <c r="B123" s="9" t="s">
        <v>180</v>
      </c>
      <c r="C123" s="33">
        <v>151</v>
      </c>
      <c r="D123" s="34">
        <v>666</v>
      </c>
      <c r="E123" s="35">
        <v>355</v>
      </c>
      <c r="F123" s="36">
        <v>609</v>
      </c>
      <c r="G123" s="37">
        <v>964</v>
      </c>
      <c r="H123" s="35">
        <v>2262</v>
      </c>
      <c r="I123" s="36">
        <v>412</v>
      </c>
      <c r="J123" s="36">
        <v>2674</v>
      </c>
      <c r="K123" s="36">
        <v>412</v>
      </c>
      <c r="L123" s="36">
        <v>111</v>
      </c>
      <c r="M123" s="36">
        <v>523</v>
      </c>
      <c r="N123" s="36">
        <v>0</v>
      </c>
      <c r="O123" s="36">
        <v>0</v>
      </c>
      <c r="P123" s="36">
        <v>0</v>
      </c>
      <c r="Q123" s="36">
        <v>2674</v>
      </c>
      <c r="R123" s="36">
        <v>523</v>
      </c>
      <c r="S123" s="37">
        <v>3197</v>
      </c>
      <c r="T123" s="38">
        <v>2253</v>
      </c>
      <c r="U123" s="39">
        <v>1423</v>
      </c>
      <c r="V123" s="39">
        <v>453</v>
      </c>
      <c r="W123" s="40">
        <v>4129</v>
      </c>
      <c r="X123" s="41">
        <v>4136</v>
      </c>
      <c r="Y123" s="42">
        <v>12426</v>
      </c>
    </row>
    <row r="124" spans="1:25" s="76" customFormat="1" ht="20.25" customHeight="1" thickBot="1">
      <c r="A124" s="66"/>
      <c r="B124" s="21" t="s">
        <v>139</v>
      </c>
      <c r="C124" s="56">
        <v>423</v>
      </c>
      <c r="D124" s="67">
        <v>1723</v>
      </c>
      <c r="E124" s="68">
        <v>2586</v>
      </c>
      <c r="F124" s="69">
        <v>1184</v>
      </c>
      <c r="G124" s="70">
        <v>3770</v>
      </c>
      <c r="H124" s="68">
        <v>6926</v>
      </c>
      <c r="I124" s="69">
        <v>865</v>
      </c>
      <c r="J124" s="69">
        <v>7791</v>
      </c>
      <c r="K124" s="69">
        <v>3711</v>
      </c>
      <c r="L124" s="69">
        <v>551</v>
      </c>
      <c r="M124" s="69">
        <v>4262</v>
      </c>
      <c r="N124" s="69">
        <v>0</v>
      </c>
      <c r="O124" s="69">
        <v>0</v>
      </c>
      <c r="P124" s="69">
        <v>0</v>
      </c>
      <c r="Q124" s="69">
        <v>10637</v>
      </c>
      <c r="R124" s="69">
        <v>1416</v>
      </c>
      <c r="S124" s="70">
        <v>12053</v>
      </c>
      <c r="T124" s="71">
        <v>7793</v>
      </c>
      <c r="U124" s="72">
        <v>7799</v>
      </c>
      <c r="V124" s="72">
        <v>1263</v>
      </c>
      <c r="W124" s="73">
        <v>16855</v>
      </c>
      <c r="X124" s="74">
        <v>12188</v>
      </c>
      <c r="Y124" s="75">
        <v>44866</v>
      </c>
    </row>
    <row r="125" spans="1:25" s="5" customFormat="1" ht="20.25" customHeight="1">
      <c r="A125" s="7" t="s">
        <v>29</v>
      </c>
      <c r="B125" s="102" t="s">
        <v>140</v>
      </c>
      <c r="C125" s="103">
        <v>10</v>
      </c>
      <c r="D125" s="104">
        <v>28</v>
      </c>
      <c r="E125" s="105">
        <v>0</v>
      </c>
      <c r="F125" s="106">
        <v>0</v>
      </c>
      <c r="G125" s="107">
        <v>0</v>
      </c>
      <c r="H125" s="105">
        <v>0</v>
      </c>
      <c r="I125" s="106">
        <v>40</v>
      </c>
      <c r="J125" s="106">
        <v>40</v>
      </c>
      <c r="K125" s="106">
        <v>267</v>
      </c>
      <c r="L125" s="106">
        <v>70</v>
      </c>
      <c r="M125" s="106">
        <v>337</v>
      </c>
      <c r="N125" s="106">
        <v>0</v>
      </c>
      <c r="O125" s="106">
        <v>0</v>
      </c>
      <c r="P125" s="106">
        <v>0</v>
      </c>
      <c r="Q125" s="106">
        <v>267</v>
      </c>
      <c r="R125" s="106">
        <v>110</v>
      </c>
      <c r="S125" s="107">
        <v>377</v>
      </c>
      <c r="T125" s="108">
        <v>0</v>
      </c>
      <c r="U125" s="109">
        <v>58</v>
      </c>
      <c r="V125" s="109">
        <v>0</v>
      </c>
      <c r="W125" s="110">
        <v>58</v>
      </c>
      <c r="X125" s="111">
        <v>163</v>
      </c>
      <c r="Y125" s="112">
        <v>598</v>
      </c>
    </row>
    <row r="126" spans="1:25" s="5" customFormat="1" ht="20.25" customHeight="1">
      <c r="A126" s="4"/>
      <c r="B126" s="9" t="s">
        <v>141</v>
      </c>
      <c r="C126" s="33">
        <v>1</v>
      </c>
      <c r="D126" s="34">
        <v>2</v>
      </c>
      <c r="E126" s="35">
        <v>0</v>
      </c>
      <c r="F126" s="36">
        <v>0</v>
      </c>
      <c r="G126" s="37">
        <v>0</v>
      </c>
      <c r="H126" s="35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7">
        <v>0</v>
      </c>
      <c r="T126" s="38">
        <v>0</v>
      </c>
      <c r="U126" s="39">
        <v>0</v>
      </c>
      <c r="V126" s="39">
        <v>0</v>
      </c>
      <c r="W126" s="40">
        <v>0</v>
      </c>
      <c r="X126" s="41">
        <v>14</v>
      </c>
      <c r="Y126" s="42">
        <v>14</v>
      </c>
    </row>
    <row r="127" spans="1:25" s="5" customFormat="1" ht="20.25" customHeight="1">
      <c r="A127" s="4"/>
      <c r="B127" s="22" t="s">
        <v>142</v>
      </c>
      <c r="C127" s="23">
        <v>11</v>
      </c>
      <c r="D127" s="24">
        <v>25</v>
      </c>
      <c r="E127" s="25">
        <v>0</v>
      </c>
      <c r="F127" s="26">
        <v>0</v>
      </c>
      <c r="G127" s="27">
        <v>0</v>
      </c>
      <c r="H127" s="25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v>0</v>
      </c>
      <c r="R127" s="26">
        <v>0</v>
      </c>
      <c r="S127" s="27">
        <v>0</v>
      </c>
      <c r="T127" s="28">
        <v>0</v>
      </c>
      <c r="U127" s="29">
        <v>330</v>
      </c>
      <c r="V127" s="29">
        <v>51</v>
      </c>
      <c r="W127" s="30">
        <v>381</v>
      </c>
      <c r="X127" s="31">
        <v>372</v>
      </c>
      <c r="Y127" s="32">
        <v>753</v>
      </c>
    </row>
    <row r="128" spans="1:25" s="5" customFormat="1" ht="20.25" customHeight="1">
      <c r="A128" s="4"/>
      <c r="B128" s="9" t="s">
        <v>143</v>
      </c>
      <c r="C128" s="33">
        <v>2</v>
      </c>
      <c r="D128" s="34">
        <v>6</v>
      </c>
      <c r="E128" s="35">
        <v>420</v>
      </c>
      <c r="F128" s="36">
        <v>0</v>
      </c>
      <c r="G128" s="37">
        <v>420</v>
      </c>
      <c r="H128" s="35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  <c r="R128" s="36">
        <v>0</v>
      </c>
      <c r="S128" s="37">
        <v>0</v>
      </c>
      <c r="T128" s="38">
        <v>0</v>
      </c>
      <c r="U128" s="39">
        <v>30</v>
      </c>
      <c r="V128" s="39">
        <v>0</v>
      </c>
      <c r="W128" s="40">
        <v>30</v>
      </c>
      <c r="X128" s="41">
        <v>0</v>
      </c>
      <c r="Y128" s="42">
        <v>450</v>
      </c>
    </row>
    <row r="129" spans="1:25" s="5" customFormat="1" ht="20.25" customHeight="1">
      <c r="A129" s="4"/>
      <c r="B129" s="22" t="s">
        <v>144</v>
      </c>
      <c r="C129" s="23">
        <v>1</v>
      </c>
      <c r="D129" s="24">
        <v>6</v>
      </c>
      <c r="E129" s="25">
        <v>0</v>
      </c>
      <c r="F129" s="26">
        <v>0</v>
      </c>
      <c r="G129" s="27">
        <v>0</v>
      </c>
      <c r="H129" s="25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0</v>
      </c>
      <c r="S129" s="27">
        <v>0</v>
      </c>
      <c r="T129" s="28">
        <v>108</v>
      </c>
      <c r="U129" s="29">
        <v>0</v>
      </c>
      <c r="V129" s="29">
        <v>0</v>
      </c>
      <c r="W129" s="30">
        <v>108</v>
      </c>
      <c r="X129" s="31">
        <v>0</v>
      </c>
      <c r="Y129" s="32">
        <v>108</v>
      </c>
    </row>
    <row r="130" spans="1:25" s="5" customFormat="1" ht="20.25" customHeight="1">
      <c r="A130" s="4"/>
      <c r="B130" s="9" t="s">
        <v>145</v>
      </c>
      <c r="C130" s="33">
        <v>4</v>
      </c>
      <c r="D130" s="34">
        <v>9</v>
      </c>
      <c r="E130" s="35">
        <v>0</v>
      </c>
      <c r="F130" s="36">
        <v>0</v>
      </c>
      <c r="G130" s="37">
        <v>0</v>
      </c>
      <c r="H130" s="35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36">
        <v>0</v>
      </c>
      <c r="S130" s="37">
        <v>0</v>
      </c>
      <c r="T130" s="38">
        <v>0</v>
      </c>
      <c r="U130" s="39">
        <v>40</v>
      </c>
      <c r="V130" s="39">
        <v>0</v>
      </c>
      <c r="W130" s="40">
        <v>40</v>
      </c>
      <c r="X130" s="41">
        <v>31</v>
      </c>
      <c r="Y130" s="42">
        <v>71</v>
      </c>
    </row>
    <row r="131" spans="1:25" s="5" customFormat="1" ht="20.25" customHeight="1">
      <c r="A131" s="4"/>
      <c r="B131" s="22" t="s">
        <v>146</v>
      </c>
      <c r="C131" s="23">
        <v>1</v>
      </c>
      <c r="D131" s="24">
        <v>2</v>
      </c>
      <c r="E131" s="25">
        <v>0</v>
      </c>
      <c r="F131" s="26">
        <v>0</v>
      </c>
      <c r="G131" s="27">
        <v>0</v>
      </c>
      <c r="H131" s="25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  <c r="Q131" s="26">
        <v>0</v>
      </c>
      <c r="R131" s="26">
        <v>0</v>
      </c>
      <c r="S131" s="27">
        <v>0</v>
      </c>
      <c r="T131" s="28">
        <v>0</v>
      </c>
      <c r="U131" s="29">
        <v>0</v>
      </c>
      <c r="V131" s="29">
        <v>0</v>
      </c>
      <c r="W131" s="30">
        <v>0</v>
      </c>
      <c r="X131" s="31">
        <v>121</v>
      </c>
      <c r="Y131" s="32">
        <v>121</v>
      </c>
    </row>
    <row r="132" spans="1:25" s="5" customFormat="1" ht="20.25" customHeight="1">
      <c r="A132" s="4"/>
      <c r="B132" s="9" t="s">
        <v>147</v>
      </c>
      <c r="C132" s="33">
        <v>1</v>
      </c>
      <c r="D132" s="34">
        <v>4</v>
      </c>
      <c r="E132" s="35">
        <v>0</v>
      </c>
      <c r="F132" s="36">
        <v>0</v>
      </c>
      <c r="G132" s="37">
        <v>0</v>
      </c>
      <c r="H132" s="35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7">
        <v>0</v>
      </c>
      <c r="T132" s="38">
        <v>80</v>
      </c>
      <c r="U132" s="39">
        <v>0</v>
      </c>
      <c r="V132" s="39">
        <v>0</v>
      </c>
      <c r="W132" s="40">
        <v>80</v>
      </c>
      <c r="X132" s="41">
        <v>0</v>
      </c>
      <c r="Y132" s="42">
        <v>80</v>
      </c>
    </row>
    <row r="133" spans="1:25" s="5" customFormat="1" ht="20.25" customHeight="1">
      <c r="A133" s="4"/>
      <c r="B133" s="22" t="s">
        <v>148</v>
      </c>
      <c r="C133" s="23">
        <v>1</v>
      </c>
      <c r="D133" s="24">
        <v>7</v>
      </c>
      <c r="E133" s="25">
        <v>0</v>
      </c>
      <c r="F133" s="26">
        <v>0</v>
      </c>
      <c r="G133" s="27">
        <v>0</v>
      </c>
      <c r="H133" s="25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7">
        <v>0</v>
      </c>
      <c r="T133" s="28">
        <v>0</v>
      </c>
      <c r="U133" s="29">
        <v>0</v>
      </c>
      <c r="V133" s="29">
        <v>0</v>
      </c>
      <c r="W133" s="30">
        <v>0</v>
      </c>
      <c r="X133" s="31">
        <v>110</v>
      </c>
      <c r="Y133" s="32">
        <v>110</v>
      </c>
    </row>
    <row r="134" spans="1:25" s="5" customFormat="1" ht="20.25" customHeight="1">
      <c r="A134" s="4"/>
      <c r="B134" s="9" t="s">
        <v>149</v>
      </c>
      <c r="C134" s="33">
        <v>40</v>
      </c>
      <c r="D134" s="34">
        <v>97</v>
      </c>
      <c r="E134" s="35">
        <v>0</v>
      </c>
      <c r="F134" s="36">
        <v>0</v>
      </c>
      <c r="G134" s="37">
        <v>0</v>
      </c>
      <c r="H134" s="35">
        <v>99</v>
      </c>
      <c r="I134" s="36">
        <v>25</v>
      </c>
      <c r="J134" s="36">
        <v>124</v>
      </c>
      <c r="K134" s="36">
        <v>218</v>
      </c>
      <c r="L134" s="36">
        <v>20</v>
      </c>
      <c r="M134" s="36">
        <v>238</v>
      </c>
      <c r="N134" s="36">
        <v>0</v>
      </c>
      <c r="O134" s="36">
        <v>0</v>
      </c>
      <c r="P134" s="36">
        <v>0</v>
      </c>
      <c r="Q134" s="36">
        <v>317</v>
      </c>
      <c r="R134" s="36">
        <v>45</v>
      </c>
      <c r="S134" s="37">
        <v>362</v>
      </c>
      <c r="T134" s="38">
        <v>909</v>
      </c>
      <c r="U134" s="39">
        <v>967</v>
      </c>
      <c r="V134" s="39">
        <v>348</v>
      </c>
      <c r="W134" s="40">
        <v>2224</v>
      </c>
      <c r="X134" s="41">
        <v>719</v>
      </c>
      <c r="Y134" s="42">
        <v>3305</v>
      </c>
    </row>
    <row r="135" spans="1:25" s="5" customFormat="1" ht="20.25" customHeight="1">
      <c r="A135" s="4"/>
      <c r="B135" s="22" t="s">
        <v>150</v>
      </c>
      <c r="C135" s="23">
        <v>1</v>
      </c>
      <c r="D135" s="24">
        <v>3</v>
      </c>
      <c r="E135" s="25">
        <v>0</v>
      </c>
      <c r="F135" s="26">
        <v>0</v>
      </c>
      <c r="G135" s="27">
        <v>0</v>
      </c>
      <c r="H135" s="25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27">
        <v>0</v>
      </c>
      <c r="T135" s="28">
        <v>0</v>
      </c>
      <c r="U135" s="29">
        <v>0</v>
      </c>
      <c r="V135" s="29">
        <v>0</v>
      </c>
      <c r="W135" s="30">
        <v>0</v>
      </c>
      <c r="X135" s="31">
        <v>96</v>
      </c>
      <c r="Y135" s="32">
        <v>96</v>
      </c>
    </row>
    <row r="136" spans="1:25" s="5" customFormat="1" ht="20.25" customHeight="1">
      <c r="A136" s="4"/>
      <c r="B136" s="9" t="s">
        <v>151</v>
      </c>
      <c r="C136" s="33">
        <v>7</v>
      </c>
      <c r="D136" s="34">
        <v>12</v>
      </c>
      <c r="E136" s="35">
        <v>0</v>
      </c>
      <c r="F136" s="36">
        <v>0</v>
      </c>
      <c r="G136" s="37">
        <v>0</v>
      </c>
      <c r="H136" s="35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7">
        <v>0</v>
      </c>
      <c r="T136" s="38">
        <v>0</v>
      </c>
      <c r="U136" s="39">
        <v>190</v>
      </c>
      <c r="V136" s="39">
        <v>35</v>
      </c>
      <c r="W136" s="40">
        <v>225</v>
      </c>
      <c r="X136" s="41">
        <v>74</v>
      </c>
      <c r="Y136" s="42">
        <v>299</v>
      </c>
    </row>
    <row r="137" spans="1:25" s="5" customFormat="1" ht="20.25" customHeight="1">
      <c r="A137" s="4"/>
      <c r="B137" s="22" t="s">
        <v>152</v>
      </c>
      <c r="C137" s="23">
        <v>2</v>
      </c>
      <c r="D137" s="24">
        <v>2</v>
      </c>
      <c r="E137" s="25">
        <v>0</v>
      </c>
      <c r="F137" s="26">
        <v>0</v>
      </c>
      <c r="G137" s="27">
        <v>0</v>
      </c>
      <c r="H137" s="25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7">
        <v>0</v>
      </c>
      <c r="T137" s="28">
        <v>0</v>
      </c>
      <c r="U137" s="29">
        <v>15</v>
      </c>
      <c r="V137" s="29">
        <v>0</v>
      </c>
      <c r="W137" s="30">
        <v>15</v>
      </c>
      <c r="X137" s="31">
        <v>10</v>
      </c>
      <c r="Y137" s="32">
        <v>25</v>
      </c>
    </row>
    <row r="138" spans="1:25" s="76" customFormat="1" ht="20.25" customHeight="1" thickBot="1">
      <c r="A138" s="66"/>
      <c r="B138" s="21" t="s">
        <v>153</v>
      </c>
      <c r="C138" s="56">
        <v>82</v>
      </c>
      <c r="D138" s="67">
        <v>203</v>
      </c>
      <c r="E138" s="68">
        <v>420</v>
      </c>
      <c r="F138" s="69">
        <v>0</v>
      </c>
      <c r="G138" s="70">
        <v>420</v>
      </c>
      <c r="H138" s="68">
        <v>99</v>
      </c>
      <c r="I138" s="69">
        <v>65</v>
      </c>
      <c r="J138" s="69">
        <v>164</v>
      </c>
      <c r="K138" s="69">
        <v>485</v>
      </c>
      <c r="L138" s="69">
        <v>90</v>
      </c>
      <c r="M138" s="69">
        <v>575</v>
      </c>
      <c r="N138" s="69">
        <v>0</v>
      </c>
      <c r="O138" s="69">
        <v>0</v>
      </c>
      <c r="P138" s="69">
        <v>0</v>
      </c>
      <c r="Q138" s="69">
        <v>584</v>
      </c>
      <c r="R138" s="69">
        <v>155</v>
      </c>
      <c r="S138" s="70">
        <v>739</v>
      </c>
      <c r="T138" s="71">
        <v>1097</v>
      </c>
      <c r="U138" s="72">
        <v>1630</v>
      </c>
      <c r="V138" s="72">
        <v>434</v>
      </c>
      <c r="W138" s="73">
        <v>3161</v>
      </c>
      <c r="X138" s="74">
        <v>1710</v>
      </c>
      <c r="Y138" s="75">
        <v>6030</v>
      </c>
    </row>
    <row r="139" spans="1:25" s="5" customFormat="1" ht="20.25" customHeight="1">
      <c r="A139" s="7" t="s">
        <v>30</v>
      </c>
      <c r="B139" s="89" t="s">
        <v>154</v>
      </c>
      <c r="C139" s="100">
        <v>4</v>
      </c>
      <c r="D139" s="101">
        <v>8</v>
      </c>
      <c r="E139" s="92">
        <v>0</v>
      </c>
      <c r="F139" s="93">
        <v>0</v>
      </c>
      <c r="G139" s="94">
        <v>0</v>
      </c>
      <c r="H139" s="92">
        <v>0</v>
      </c>
      <c r="I139" s="93">
        <v>0</v>
      </c>
      <c r="J139" s="93">
        <v>0</v>
      </c>
      <c r="K139" s="93">
        <v>0</v>
      </c>
      <c r="L139" s="93">
        <v>0</v>
      </c>
      <c r="M139" s="93">
        <v>0</v>
      </c>
      <c r="N139" s="93">
        <v>0</v>
      </c>
      <c r="O139" s="93">
        <v>0</v>
      </c>
      <c r="P139" s="93">
        <v>0</v>
      </c>
      <c r="Q139" s="93">
        <v>0</v>
      </c>
      <c r="R139" s="93">
        <v>0</v>
      </c>
      <c r="S139" s="94">
        <v>0</v>
      </c>
      <c r="T139" s="95">
        <v>0</v>
      </c>
      <c r="U139" s="96">
        <v>80</v>
      </c>
      <c r="V139" s="96">
        <v>0</v>
      </c>
      <c r="W139" s="97">
        <v>80</v>
      </c>
      <c r="X139" s="98">
        <v>190</v>
      </c>
      <c r="Y139" s="99">
        <v>270</v>
      </c>
    </row>
    <row r="140" spans="1:25" s="5" customFormat="1" ht="20.25" customHeight="1">
      <c r="A140" s="4"/>
      <c r="B140" s="22" t="s">
        <v>155</v>
      </c>
      <c r="C140" s="23">
        <v>14</v>
      </c>
      <c r="D140" s="24">
        <v>147</v>
      </c>
      <c r="E140" s="25">
        <v>0</v>
      </c>
      <c r="F140" s="26">
        <v>0</v>
      </c>
      <c r="G140" s="27">
        <v>0</v>
      </c>
      <c r="H140" s="25">
        <v>0</v>
      </c>
      <c r="I140" s="26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v>0</v>
      </c>
      <c r="P140" s="26">
        <v>0</v>
      </c>
      <c r="Q140" s="26">
        <v>0</v>
      </c>
      <c r="R140" s="26">
        <v>0</v>
      </c>
      <c r="S140" s="27">
        <v>0</v>
      </c>
      <c r="T140" s="28">
        <v>1037</v>
      </c>
      <c r="U140" s="29">
        <v>1639</v>
      </c>
      <c r="V140" s="29">
        <v>350</v>
      </c>
      <c r="W140" s="30">
        <v>3026</v>
      </c>
      <c r="X140" s="31">
        <v>488</v>
      </c>
      <c r="Y140" s="32">
        <v>3514</v>
      </c>
    </row>
    <row r="141" spans="1:25" s="5" customFormat="1" ht="20.25" customHeight="1">
      <c r="A141" s="4"/>
      <c r="B141" s="9" t="s">
        <v>156</v>
      </c>
      <c r="C141" s="33">
        <v>2</v>
      </c>
      <c r="D141" s="34">
        <v>4</v>
      </c>
      <c r="E141" s="35">
        <v>0</v>
      </c>
      <c r="F141" s="36">
        <v>0</v>
      </c>
      <c r="G141" s="37">
        <v>0</v>
      </c>
      <c r="H141" s="35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7">
        <v>0</v>
      </c>
      <c r="T141" s="38">
        <v>0</v>
      </c>
      <c r="U141" s="39">
        <v>0</v>
      </c>
      <c r="V141" s="39">
        <v>0</v>
      </c>
      <c r="W141" s="40">
        <v>0</v>
      </c>
      <c r="X141" s="41">
        <v>170</v>
      </c>
      <c r="Y141" s="42">
        <v>170</v>
      </c>
    </row>
    <row r="142" spans="1:25" s="5" customFormat="1" ht="20.25" customHeight="1">
      <c r="A142" s="4"/>
      <c r="B142" s="22" t="s">
        <v>157</v>
      </c>
      <c r="C142" s="23">
        <v>13</v>
      </c>
      <c r="D142" s="24">
        <v>31</v>
      </c>
      <c r="E142" s="25">
        <v>0</v>
      </c>
      <c r="F142" s="26">
        <v>0</v>
      </c>
      <c r="G142" s="27">
        <v>0</v>
      </c>
      <c r="H142" s="25">
        <v>0</v>
      </c>
      <c r="I142" s="26">
        <v>0</v>
      </c>
      <c r="J142" s="26">
        <v>0</v>
      </c>
      <c r="K142" s="26">
        <v>35</v>
      </c>
      <c r="L142" s="26">
        <v>15</v>
      </c>
      <c r="M142" s="26">
        <v>50</v>
      </c>
      <c r="N142" s="26">
        <v>0</v>
      </c>
      <c r="O142" s="26">
        <v>0</v>
      </c>
      <c r="P142" s="26">
        <v>0</v>
      </c>
      <c r="Q142" s="26">
        <v>35</v>
      </c>
      <c r="R142" s="26">
        <v>15</v>
      </c>
      <c r="S142" s="27">
        <v>50</v>
      </c>
      <c r="T142" s="28">
        <v>0</v>
      </c>
      <c r="U142" s="29">
        <v>0</v>
      </c>
      <c r="V142" s="29">
        <v>190</v>
      </c>
      <c r="W142" s="30">
        <v>190</v>
      </c>
      <c r="X142" s="31">
        <v>386</v>
      </c>
      <c r="Y142" s="32">
        <v>626</v>
      </c>
    </row>
    <row r="143" spans="1:25" s="76" customFormat="1" ht="20.25" customHeight="1" thickBot="1">
      <c r="A143" s="66"/>
      <c r="B143" s="21" t="s">
        <v>158</v>
      </c>
      <c r="C143" s="56">
        <v>33</v>
      </c>
      <c r="D143" s="67">
        <v>190</v>
      </c>
      <c r="E143" s="68">
        <v>0</v>
      </c>
      <c r="F143" s="69">
        <v>0</v>
      </c>
      <c r="G143" s="70">
        <v>0</v>
      </c>
      <c r="H143" s="68">
        <v>0</v>
      </c>
      <c r="I143" s="69">
        <v>0</v>
      </c>
      <c r="J143" s="69">
        <v>0</v>
      </c>
      <c r="K143" s="69">
        <v>35</v>
      </c>
      <c r="L143" s="69">
        <v>15</v>
      </c>
      <c r="M143" s="69">
        <v>50</v>
      </c>
      <c r="N143" s="69">
        <v>0</v>
      </c>
      <c r="O143" s="69">
        <v>0</v>
      </c>
      <c r="P143" s="69">
        <v>0</v>
      </c>
      <c r="Q143" s="69">
        <v>35</v>
      </c>
      <c r="R143" s="69">
        <v>15</v>
      </c>
      <c r="S143" s="70">
        <v>50</v>
      </c>
      <c r="T143" s="71">
        <v>1037</v>
      </c>
      <c r="U143" s="72">
        <v>1719</v>
      </c>
      <c r="V143" s="72">
        <v>540</v>
      </c>
      <c r="W143" s="73">
        <v>3296</v>
      </c>
      <c r="X143" s="74">
        <v>1234</v>
      </c>
      <c r="Y143" s="75">
        <v>4580</v>
      </c>
    </row>
    <row r="144" spans="1:25" s="5" customFormat="1" ht="20.25" customHeight="1">
      <c r="A144" s="7" t="s">
        <v>31</v>
      </c>
      <c r="B144" s="9" t="s">
        <v>159</v>
      </c>
      <c r="C144" s="33">
        <v>5</v>
      </c>
      <c r="D144" s="34">
        <v>14</v>
      </c>
      <c r="E144" s="35">
        <v>615</v>
      </c>
      <c r="F144" s="36">
        <v>0</v>
      </c>
      <c r="G144" s="37">
        <v>615</v>
      </c>
      <c r="H144" s="35">
        <v>140</v>
      </c>
      <c r="I144" s="36">
        <v>0</v>
      </c>
      <c r="J144" s="36">
        <v>140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6">
        <v>0</v>
      </c>
      <c r="Q144" s="36">
        <v>140</v>
      </c>
      <c r="R144" s="36">
        <v>0</v>
      </c>
      <c r="S144" s="37">
        <v>140</v>
      </c>
      <c r="T144" s="38">
        <v>0</v>
      </c>
      <c r="U144" s="39">
        <v>35</v>
      </c>
      <c r="V144" s="39">
        <v>0</v>
      </c>
      <c r="W144" s="40">
        <v>35</v>
      </c>
      <c r="X144" s="41">
        <v>24</v>
      </c>
      <c r="Y144" s="42">
        <v>814</v>
      </c>
    </row>
    <row r="145" spans="1:25" s="5" customFormat="1" ht="20.25" customHeight="1">
      <c r="A145" s="4"/>
      <c r="B145" s="22" t="s">
        <v>160</v>
      </c>
      <c r="C145" s="23">
        <v>1</v>
      </c>
      <c r="D145" s="24">
        <v>1</v>
      </c>
      <c r="E145" s="25">
        <v>0</v>
      </c>
      <c r="F145" s="26">
        <v>0</v>
      </c>
      <c r="G145" s="27">
        <v>0</v>
      </c>
      <c r="H145" s="25">
        <v>0</v>
      </c>
      <c r="I145" s="26">
        <v>10</v>
      </c>
      <c r="J145" s="26">
        <v>10</v>
      </c>
      <c r="K145" s="26">
        <v>0</v>
      </c>
      <c r="L145" s="26">
        <v>8</v>
      </c>
      <c r="M145" s="26">
        <v>8</v>
      </c>
      <c r="N145" s="26">
        <v>0</v>
      </c>
      <c r="O145" s="26">
        <v>0</v>
      </c>
      <c r="P145" s="26">
        <v>0</v>
      </c>
      <c r="Q145" s="26">
        <v>0</v>
      </c>
      <c r="R145" s="26">
        <v>18</v>
      </c>
      <c r="S145" s="27">
        <v>18</v>
      </c>
      <c r="T145" s="28">
        <v>0</v>
      </c>
      <c r="U145" s="29">
        <v>0</v>
      </c>
      <c r="V145" s="29">
        <v>0</v>
      </c>
      <c r="W145" s="30">
        <v>0</v>
      </c>
      <c r="X145" s="31">
        <v>0</v>
      </c>
      <c r="Y145" s="32">
        <v>18</v>
      </c>
    </row>
    <row r="146" spans="1:25" s="5" customFormat="1" ht="20.25" customHeight="1">
      <c r="A146" s="4"/>
      <c r="B146" s="9" t="s">
        <v>161</v>
      </c>
      <c r="C146" s="33">
        <v>26</v>
      </c>
      <c r="D146" s="34">
        <v>44</v>
      </c>
      <c r="E146" s="35">
        <v>24</v>
      </c>
      <c r="F146" s="36">
        <v>562</v>
      </c>
      <c r="G146" s="37">
        <v>586</v>
      </c>
      <c r="H146" s="35">
        <v>2</v>
      </c>
      <c r="I146" s="36">
        <v>65</v>
      </c>
      <c r="J146" s="36">
        <v>67</v>
      </c>
      <c r="K146" s="36">
        <v>70</v>
      </c>
      <c r="L146" s="36">
        <v>417</v>
      </c>
      <c r="M146" s="36">
        <v>487</v>
      </c>
      <c r="N146" s="36">
        <v>0</v>
      </c>
      <c r="O146" s="36">
        <v>0</v>
      </c>
      <c r="P146" s="36">
        <v>0</v>
      </c>
      <c r="Q146" s="36">
        <v>72</v>
      </c>
      <c r="R146" s="36">
        <v>482</v>
      </c>
      <c r="S146" s="37">
        <v>554</v>
      </c>
      <c r="T146" s="38">
        <v>0</v>
      </c>
      <c r="U146" s="39">
        <v>522</v>
      </c>
      <c r="V146" s="39">
        <v>20</v>
      </c>
      <c r="W146" s="40">
        <v>542</v>
      </c>
      <c r="X146" s="41">
        <v>44</v>
      </c>
      <c r="Y146" s="42">
        <v>1726</v>
      </c>
    </row>
    <row r="147" spans="1:25" s="5" customFormat="1" ht="20.25" customHeight="1">
      <c r="A147" s="4"/>
      <c r="B147" s="22" t="s">
        <v>162</v>
      </c>
      <c r="C147" s="23">
        <v>4</v>
      </c>
      <c r="D147" s="24">
        <v>5</v>
      </c>
      <c r="E147" s="25">
        <v>0</v>
      </c>
      <c r="F147" s="26">
        <v>0</v>
      </c>
      <c r="G147" s="27">
        <v>0</v>
      </c>
      <c r="H147" s="25">
        <v>88</v>
      </c>
      <c r="I147" s="26">
        <v>205</v>
      </c>
      <c r="J147" s="26">
        <v>293</v>
      </c>
      <c r="K147" s="26">
        <v>70</v>
      </c>
      <c r="L147" s="26">
        <v>0</v>
      </c>
      <c r="M147" s="26">
        <v>70</v>
      </c>
      <c r="N147" s="26">
        <v>0</v>
      </c>
      <c r="O147" s="26">
        <v>0</v>
      </c>
      <c r="P147" s="26">
        <v>0</v>
      </c>
      <c r="Q147" s="26">
        <v>158</v>
      </c>
      <c r="R147" s="26">
        <v>205</v>
      </c>
      <c r="S147" s="27">
        <v>363</v>
      </c>
      <c r="T147" s="28">
        <v>0</v>
      </c>
      <c r="U147" s="29">
        <v>250</v>
      </c>
      <c r="V147" s="29">
        <v>0</v>
      </c>
      <c r="W147" s="30">
        <v>250</v>
      </c>
      <c r="X147" s="31">
        <v>21</v>
      </c>
      <c r="Y147" s="32">
        <v>634</v>
      </c>
    </row>
    <row r="148" spans="1:25" s="5" customFormat="1" ht="20.25" customHeight="1">
      <c r="A148" s="4"/>
      <c r="B148" s="9" t="s">
        <v>163</v>
      </c>
      <c r="C148" s="33">
        <v>1</v>
      </c>
      <c r="D148" s="34">
        <v>13</v>
      </c>
      <c r="E148" s="35">
        <v>0</v>
      </c>
      <c r="F148" s="36">
        <v>0</v>
      </c>
      <c r="G148" s="37">
        <v>0</v>
      </c>
      <c r="H148" s="35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  <c r="O148" s="36">
        <v>0</v>
      </c>
      <c r="P148" s="36">
        <v>0</v>
      </c>
      <c r="Q148" s="36">
        <v>0</v>
      </c>
      <c r="R148" s="36">
        <v>0</v>
      </c>
      <c r="S148" s="37">
        <v>0</v>
      </c>
      <c r="T148" s="38">
        <v>0</v>
      </c>
      <c r="U148" s="39">
        <v>0</v>
      </c>
      <c r="V148" s="39">
        <v>0</v>
      </c>
      <c r="W148" s="40">
        <v>0</v>
      </c>
      <c r="X148" s="41">
        <v>60</v>
      </c>
      <c r="Y148" s="42">
        <v>60</v>
      </c>
    </row>
    <row r="149" spans="1:25" s="5" customFormat="1" ht="20.25" customHeight="1">
      <c r="A149" s="4"/>
      <c r="B149" s="22" t="s">
        <v>164</v>
      </c>
      <c r="C149" s="23">
        <v>1</v>
      </c>
      <c r="D149" s="24">
        <v>1</v>
      </c>
      <c r="E149" s="25">
        <v>0</v>
      </c>
      <c r="F149" s="26">
        <v>0</v>
      </c>
      <c r="G149" s="27">
        <v>0</v>
      </c>
      <c r="H149" s="25">
        <v>0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6">
        <v>0</v>
      </c>
      <c r="P149" s="26">
        <v>0</v>
      </c>
      <c r="Q149" s="26">
        <v>0</v>
      </c>
      <c r="R149" s="26">
        <v>0</v>
      </c>
      <c r="S149" s="27">
        <v>0</v>
      </c>
      <c r="T149" s="28">
        <v>0</v>
      </c>
      <c r="U149" s="29">
        <v>0</v>
      </c>
      <c r="V149" s="29">
        <v>0</v>
      </c>
      <c r="W149" s="30">
        <v>0</v>
      </c>
      <c r="X149" s="31">
        <v>53</v>
      </c>
      <c r="Y149" s="32">
        <v>53</v>
      </c>
    </row>
    <row r="150" spans="1:25" s="5" customFormat="1" ht="20.25" customHeight="1">
      <c r="A150" s="4"/>
      <c r="B150" s="9" t="s">
        <v>165</v>
      </c>
      <c r="C150" s="33">
        <v>1</v>
      </c>
      <c r="D150" s="34">
        <v>1</v>
      </c>
      <c r="E150" s="35">
        <v>0</v>
      </c>
      <c r="F150" s="36">
        <v>0</v>
      </c>
      <c r="G150" s="37">
        <v>0</v>
      </c>
      <c r="H150" s="35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  <c r="O150" s="36">
        <v>0</v>
      </c>
      <c r="P150" s="36">
        <v>0</v>
      </c>
      <c r="Q150" s="36">
        <v>0</v>
      </c>
      <c r="R150" s="36">
        <v>0</v>
      </c>
      <c r="S150" s="37">
        <v>0</v>
      </c>
      <c r="T150" s="38">
        <v>0</v>
      </c>
      <c r="U150" s="39">
        <v>0</v>
      </c>
      <c r="V150" s="39">
        <v>0</v>
      </c>
      <c r="W150" s="40">
        <v>0</v>
      </c>
      <c r="X150" s="41">
        <v>7</v>
      </c>
      <c r="Y150" s="42">
        <v>7</v>
      </c>
    </row>
    <row r="151" spans="1:25" s="5" customFormat="1" ht="20.25" customHeight="1">
      <c r="A151" s="4"/>
      <c r="B151" s="22" t="s">
        <v>166</v>
      </c>
      <c r="C151" s="23">
        <v>2</v>
      </c>
      <c r="D151" s="24">
        <v>1</v>
      </c>
      <c r="E151" s="25">
        <v>0</v>
      </c>
      <c r="F151" s="26">
        <v>0</v>
      </c>
      <c r="G151" s="27">
        <v>0</v>
      </c>
      <c r="H151" s="25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6">
        <v>0</v>
      </c>
      <c r="R151" s="26">
        <v>0</v>
      </c>
      <c r="S151" s="27">
        <v>0</v>
      </c>
      <c r="T151" s="28">
        <v>0</v>
      </c>
      <c r="U151" s="29">
        <v>54</v>
      </c>
      <c r="V151" s="29">
        <v>32</v>
      </c>
      <c r="W151" s="30">
        <v>86</v>
      </c>
      <c r="X151" s="31">
        <v>0</v>
      </c>
      <c r="Y151" s="32">
        <v>86</v>
      </c>
    </row>
    <row r="152" spans="1:25" s="5" customFormat="1" ht="20.25" customHeight="1">
      <c r="A152" s="4"/>
      <c r="B152" s="9" t="s">
        <v>167</v>
      </c>
      <c r="C152" s="33">
        <v>2</v>
      </c>
      <c r="D152" s="34">
        <v>3</v>
      </c>
      <c r="E152" s="35">
        <v>0</v>
      </c>
      <c r="F152" s="36">
        <v>0</v>
      </c>
      <c r="G152" s="37">
        <v>0</v>
      </c>
      <c r="H152" s="35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  <c r="O152" s="36">
        <v>0</v>
      </c>
      <c r="P152" s="36">
        <v>0</v>
      </c>
      <c r="Q152" s="36">
        <v>0</v>
      </c>
      <c r="R152" s="36">
        <v>0</v>
      </c>
      <c r="S152" s="37">
        <v>0</v>
      </c>
      <c r="T152" s="38">
        <v>0</v>
      </c>
      <c r="U152" s="39">
        <v>396</v>
      </c>
      <c r="V152" s="39">
        <v>200</v>
      </c>
      <c r="W152" s="40">
        <v>596</v>
      </c>
      <c r="X152" s="41">
        <v>0</v>
      </c>
      <c r="Y152" s="42">
        <v>596</v>
      </c>
    </row>
    <row r="153" spans="1:25" s="5" customFormat="1" ht="20.25" customHeight="1">
      <c r="A153" s="4"/>
      <c r="B153" s="22" t="s">
        <v>168</v>
      </c>
      <c r="C153" s="23">
        <v>1</v>
      </c>
      <c r="D153" s="24">
        <v>2</v>
      </c>
      <c r="E153" s="25">
        <v>0</v>
      </c>
      <c r="F153" s="26">
        <v>0</v>
      </c>
      <c r="G153" s="27">
        <v>0</v>
      </c>
      <c r="H153" s="25">
        <v>0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0</v>
      </c>
      <c r="O153" s="26">
        <v>0</v>
      </c>
      <c r="P153" s="26">
        <v>0</v>
      </c>
      <c r="Q153" s="26">
        <v>0</v>
      </c>
      <c r="R153" s="26">
        <v>0</v>
      </c>
      <c r="S153" s="27">
        <v>0</v>
      </c>
      <c r="T153" s="28">
        <v>0</v>
      </c>
      <c r="U153" s="29">
        <v>0</v>
      </c>
      <c r="V153" s="29">
        <v>0</v>
      </c>
      <c r="W153" s="30">
        <v>0</v>
      </c>
      <c r="X153" s="31">
        <v>9</v>
      </c>
      <c r="Y153" s="32">
        <v>9</v>
      </c>
    </row>
    <row r="154" spans="1:25" s="5" customFormat="1" ht="20.25" customHeight="1">
      <c r="A154" s="4"/>
      <c r="B154" s="9" t="s">
        <v>169</v>
      </c>
      <c r="C154" s="33">
        <v>1</v>
      </c>
      <c r="D154" s="34">
        <v>1</v>
      </c>
      <c r="E154" s="35">
        <v>0</v>
      </c>
      <c r="F154" s="36">
        <v>0</v>
      </c>
      <c r="G154" s="37">
        <v>0</v>
      </c>
      <c r="H154" s="35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v>0</v>
      </c>
      <c r="P154" s="36">
        <v>0</v>
      </c>
      <c r="Q154" s="36">
        <v>0</v>
      </c>
      <c r="R154" s="36">
        <v>0</v>
      </c>
      <c r="S154" s="37">
        <v>0</v>
      </c>
      <c r="T154" s="38">
        <v>0</v>
      </c>
      <c r="U154" s="39">
        <v>0</v>
      </c>
      <c r="V154" s="39">
        <v>0</v>
      </c>
      <c r="W154" s="40">
        <v>0</v>
      </c>
      <c r="X154" s="41">
        <v>142</v>
      </c>
      <c r="Y154" s="42">
        <v>142</v>
      </c>
    </row>
    <row r="155" spans="1:25" s="5" customFormat="1" ht="20.25" customHeight="1">
      <c r="A155" s="4"/>
      <c r="B155" s="22" t="s">
        <v>170</v>
      </c>
      <c r="C155" s="23">
        <v>19</v>
      </c>
      <c r="D155" s="24">
        <v>37</v>
      </c>
      <c r="E155" s="25">
        <v>0</v>
      </c>
      <c r="F155" s="26">
        <v>15</v>
      </c>
      <c r="G155" s="27">
        <v>15</v>
      </c>
      <c r="H155" s="25">
        <v>442</v>
      </c>
      <c r="I155" s="26">
        <v>73</v>
      </c>
      <c r="J155" s="26">
        <v>515</v>
      </c>
      <c r="K155" s="26">
        <v>403</v>
      </c>
      <c r="L155" s="26">
        <v>33</v>
      </c>
      <c r="M155" s="26">
        <v>436</v>
      </c>
      <c r="N155" s="26">
        <v>0</v>
      </c>
      <c r="O155" s="26">
        <v>0</v>
      </c>
      <c r="P155" s="26">
        <v>0</v>
      </c>
      <c r="Q155" s="26">
        <v>845</v>
      </c>
      <c r="R155" s="26">
        <v>106</v>
      </c>
      <c r="S155" s="27">
        <v>951</v>
      </c>
      <c r="T155" s="28">
        <v>631</v>
      </c>
      <c r="U155" s="29">
        <v>227</v>
      </c>
      <c r="V155" s="29">
        <v>35</v>
      </c>
      <c r="W155" s="30">
        <v>893</v>
      </c>
      <c r="X155" s="31">
        <v>554</v>
      </c>
      <c r="Y155" s="32">
        <v>2413</v>
      </c>
    </row>
    <row r="156" spans="1:25" s="5" customFormat="1" ht="20.25" customHeight="1">
      <c r="A156" s="4"/>
      <c r="B156" s="9" t="s">
        <v>171</v>
      </c>
      <c r="C156" s="33">
        <v>4</v>
      </c>
      <c r="D156" s="34">
        <v>6</v>
      </c>
      <c r="E156" s="35">
        <v>0</v>
      </c>
      <c r="F156" s="36">
        <v>0</v>
      </c>
      <c r="G156" s="37">
        <v>0</v>
      </c>
      <c r="H156" s="35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  <c r="O156" s="36">
        <v>0</v>
      </c>
      <c r="P156" s="36">
        <v>0</v>
      </c>
      <c r="Q156" s="36">
        <v>0</v>
      </c>
      <c r="R156" s="36">
        <v>0</v>
      </c>
      <c r="S156" s="37">
        <v>0</v>
      </c>
      <c r="T156" s="38">
        <v>0</v>
      </c>
      <c r="U156" s="39">
        <v>0</v>
      </c>
      <c r="V156" s="39">
        <v>0</v>
      </c>
      <c r="W156" s="40">
        <v>0</v>
      </c>
      <c r="X156" s="41">
        <v>58</v>
      </c>
      <c r="Y156" s="42">
        <v>58</v>
      </c>
    </row>
    <row r="157" spans="1:25" s="76" customFormat="1" ht="20.25" customHeight="1" thickBot="1">
      <c r="A157" s="43"/>
      <c r="B157" s="20" t="s">
        <v>133</v>
      </c>
      <c r="C157" s="77">
        <v>68</v>
      </c>
      <c r="D157" s="78">
        <v>129</v>
      </c>
      <c r="E157" s="58">
        <v>639</v>
      </c>
      <c r="F157" s="59">
        <v>577</v>
      </c>
      <c r="G157" s="60">
        <v>1216</v>
      </c>
      <c r="H157" s="58">
        <v>672</v>
      </c>
      <c r="I157" s="59">
        <v>353</v>
      </c>
      <c r="J157" s="59">
        <v>1025</v>
      </c>
      <c r="K157" s="59">
        <v>543</v>
      </c>
      <c r="L157" s="59">
        <v>458</v>
      </c>
      <c r="M157" s="59">
        <v>1001</v>
      </c>
      <c r="N157" s="59">
        <v>0</v>
      </c>
      <c r="O157" s="59">
        <v>0</v>
      </c>
      <c r="P157" s="59">
        <v>0</v>
      </c>
      <c r="Q157" s="59">
        <v>1215</v>
      </c>
      <c r="R157" s="59">
        <v>811</v>
      </c>
      <c r="S157" s="60">
        <v>2026</v>
      </c>
      <c r="T157" s="61">
        <v>631</v>
      </c>
      <c r="U157" s="62">
        <v>1484</v>
      </c>
      <c r="V157" s="62">
        <v>287</v>
      </c>
      <c r="W157" s="63">
        <v>2402</v>
      </c>
      <c r="X157" s="64">
        <v>972</v>
      </c>
      <c r="Y157" s="65">
        <v>6616</v>
      </c>
    </row>
    <row r="158" spans="1:25" s="55" customFormat="1" ht="20.25" customHeight="1" thickTop="1">
      <c r="A158" s="79"/>
      <c r="B158" s="80" t="s">
        <v>134</v>
      </c>
      <c r="C158" s="113">
        <v>18272</v>
      </c>
      <c r="D158" s="114">
        <v>74592</v>
      </c>
      <c r="E158" s="81">
        <v>314479</v>
      </c>
      <c r="F158" s="82">
        <v>17055</v>
      </c>
      <c r="G158" s="83">
        <v>331534</v>
      </c>
      <c r="H158" s="81">
        <v>221471</v>
      </c>
      <c r="I158" s="82">
        <v>40747</v>
      </c>
      <c r="J158" s="82">
        <v>262218</v>
      </c>
      <c r="K158" s="82">
        <f>SUM(K11,K23,K31,K44,K47,K62,K73,K96,K124,K138,K143,K157)</f>
        <v>1391471</v>
      </c>
      <c r="L158" s="82">
        <f>SUM(L11,L23,L31,L44,L47,L62,L73,L96,L124,L138,L143,L157)</f>
        <v>70643</v>
      </c>
      <c r="M158" s="82">
        <f>SUM(M11,M23,M31,M44,M47,M62,M73,M96,M124,M138,M143,M157)</f>
        <v>1462114</v>
      </c>
      <c r="N158" s="82">
        <v>157414</v>
      </c>
      <c r="O158" s="82">
        <v>308</v>
      </c>
      <c r="P158" s="82">
        <v>157722</v>
      </c>
      <c r="Q158" s="82">
        <f>+H158+K158+N158</f>
        <v>1770356</v>
      </c>
      <c r="R158" s="82">
        <f>+I158+L158+O158</f>
        <v>111698</v>
      </c>
      <c r="S158" s="83">
        <f>+Q158+R158</f>
        <v>1882054</v>
      </c>
      <c r="T158" s="84">
        <f>SUM(T11,T23,T31,T44,T47,T62,T73,T96,T124,T138,T143,T157)</f>
        <v>298318</v>
      </c>
      <c r="U158" s="85">
        <f>SUM(U11,U23,U31,U44,U47,U62,U73,U96,U124,U138,U143,U157)</f>
        <v>595257</v>
      </c>
      <c r="V158" s="85">
        <f>SUM(V11,V23,V31,V44,V47,V62,V73,V96,V124,V138,V143,V157)</f>
        <v>77365</v>
      </c>
      <c r="W158" s="86">
        <f>SUM(T158:V158)</f>
        <v>970940</v>
      </c>
      <c r="X158" s="87">
        <v>610186</v>
      </c>
      <c r="Y158" s="115">
        <v>3794714</v>
      </c>
    </row>
    <row r="160" spans="1:25">
      <c r="B160"/>
      <c r="C160"/>
    </row>
    <row r="161" spans="2:19">
      <c r="B161" s="11"/>
      <c r="C161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2:19">
      <c r="B162" s="11"/>
      <c r="C162"/>
    </row>
    <row r="163" spans="2:19">
      <c r="B163" s="11"/>
      <c r="C163"/>
    </row>
    <row r="164" spans="2:19">
      <c r="H164" s="10"/>
      <c r="I164" s="10"/>
      <c r="J164" s="10"/>
      <c r="K164" s="10"/>
      <c r="L164" s="10"/>
      <c r="M164" s="10"/>
    </row>
    <row r="165" spans="2:19">
      <c r="H165" s="10"/>
      <c r="I165" s="10"/>
      <c r="J165" s="10"/>
      <c r="K165" s="10"/>
      <c r="L165" s="10"/>
      <c r="M165" s="10"/>
    </row>
  </sheetData>
  <mergeCells count="18">
    <mergeCell ref="T2:W2"/>
    <mergeCell ref="X2:X4"/>
    <mergeCell ref="Y2:Y4"/>
    <mergeCell ref="T3:T4"/>
    <mergeCell ref="U3:U4"/>
    <mergeCell ref="V3:V4"/>
    <mergeCell ref="W3:W4"/>
    <mergeCell ref="C2:C4"/>
    <mergeCell ref="D2:D4"/>
    <mergeCell ref="E2:G2"/>
    <mergeCell ref="H2:S2"/>
    <mergeCell ref="N3:P3"/>
    <mergeCell ref="Q3:S3"/>
    <mergeCell ref="E3:E4"/>
    <mergeCell ref="F3:F4"/>
    <mergeCell ref="G3:G4"/>
    <mergeCell ref="H3:J3"/>
    <mergeCell ref="K3:M3"/>
  </mergeCells>
  <phoneticPr fontId="2"/>
  <pageMargins left="0.43307086614173229" right="0.27559055118110237" top="0.35433070866141736" bottom="0.15748031496062992" header="0.15748031496062992" footer="0.15748031496062992"/>
  <pageSetup paperSize="8" scale="63" fitToHeight="0" orientation="landscape" r:id="rId1"/>
  <headerFooter>
    <oddHeader>&amp;C&amp;F&amp;R&amp;D</oddHeader>
  </headerFooter>
  <rowBreaks count="2" manualBreakCount="2">
    <brk id="62" max="24" man="1"/>
    <brk id="124" max="2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7D5D3200511F4C85F92BDE3CFF35A5" ma:contentTypeVersion="13" ma:contentTypeDescription="新しいドキュメントを作成します。" ma:contentTypeScope="" ma:versionID="895c2582b8fcc884aea096867b377d72">
  <xsd:schema xmlns:xsd="http://www.w3.org/2001/XMLSchema" xmlns:xs="http://www.w3.org/2001/XMLSchema" xmlns:p="http://schemas.microsoft.com/office/2006/metadata/properties" xmlns:ns2="dd831380-f772-4d0a-86be-ca519d40c5a8" xmlns:ns3="df42c58c-6e12-4978-b9a9-8e14ec41d72b" targetNamespace="http://schemas.microsoft.com/office/2006/metadata/properties" ma:root="true" ma:fieldsID="dfb412f6ea5666b3205eca9759da6c95" ns2:_="" ns3:_="">
    <xsd:import namespace="dd831380-f772-4d0a-86be-ca519d40c5a8"/>
    <xsd:import namespace="df42c58c-6e12-4978-b9a9-8e14ec41d7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1380-f772-4d0a-86be-ca519d40c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ad9610f-cd76-4bf1-84e9-a99e7e5ca3af}" ma:internalName="TaxCatchAll" ma:showField="CatchAllData" ma:web="dd831380-f772-4d0a-86be-ca519d40c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2c58c-6e12-4978-b9a9-8e14ec41d7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a9872b46-498f-4fc2-91d4-a744c164a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89774B-42F5-4317-81D3-F1D49A914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831380-f772-4d0a-86be-ca519d40c5a8"/>
    <ds:schemaRef ds:uri="df42c58c-6e12-4978-b9a9-8e14ec41d7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7EC048-7A05-4CC7-B7AC-E2C551782F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1-1a</vt:lpstr>
      <vt:lpstr>'1-1a'!Print_Area</vt:lpstr>
      <vt:lpstr>'1-1a'!Print_Titles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矢島　健杜</cp:lastModifiedBy>
  <cp:lastPrinted>2022-11-30T06:03:57Z</cp:lastPrinted>
  <dcterms:created xsi:type="dcterms:W3CDTF">2016-07-22T04:41:21Z</dcterms:created>
  <dcterms:modified xsi:type="dcterms:W3CDTF">2023-03-27T09:44:40Z</dcterms:modified>
</cp:coreProperties>
</file>